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senate 5-6" sheetId="1" r:id="rId1"/>
  </sheets>
  <definedNames>
    <definedName name="_xlnm.Print_Area" localSheetId="0">'senate 5-6'!$A$1:$D$34</definedName>
  </definedNames>
  <calcPr fullCalcOnLoad="1"/>
</workbook>
</file>

<file path=xl/sharedStrings.xml><?xml version="1.0" encoding="utf-8"?>
<sst xmlns="http://schemas.openxmlformats.org/spreadsheetml/2006/main" count="35" uniqueCount="33">
  <si>
    <t>Totals</t>
  </si>
  <si>
    <t>Scatter</t>
  </si>
  <si>
    <t>Lyme</t>
  </si>
  <si>
    <t>Farmington</t>
  </si>
  <si>
    <t>Alton</t>
  </si>
  <si>
    <t>Barnstead</t>
  </si>
  <si>
    <t>Gilmanton</t>
  </si>
  <si>
    <t>New Durham</t>
  </si>
  <si>
    <t xml:space="preserve"> </t>
  </si>
  <si>
    <t>Canaan</t>
  </si>
  <si>
    <t>Enfield</t>
  </si>
  <si>
    <t>Hanover</t>
  </si>
  <si>
    <t>Lebanon Ward 1</t>
  </si>
  <si>
    <t>Lebanon Ward 2</t>
  </si>
  <si>
    <t>Lebanon Ward 3</t>
  </si>
  <si>
    <t>Plainfield</t>
  </si>
  <si>
    <t>Rochester Ward 1</t>
  </si>
  <si>
    <t>Rochester Ward 2</t>
  </si>
  <si>
    <t>Rochester Ward 3</t>
  </si>
  <si>
    <t>Rochester Ward 4</t>
  </si>
  <si>
    <t>Rochester Ward 5</t>
  </si>
  <si>
    <t>Charlestown</t>
  </si>
  <si>
    <t>Claremont Ward 1</t>
  </si>
  <si>
    <t>Claremont Ward 2</t>
  </si>
  <si>
    <t>Claremont Ward 3</t>
  </si>
  <si>
    <t>Cornish</t>
  </si>
  <si>
    <t>Rochester Ward 6</t>
  </si>
  <si>
    <t>State Senate District 6 - Republican</t>
  </si>
  <si>
    <t xml:space="preserve">State of New Hampshire </t>
  </si>
  <si>
    <t xml:space="preserve">State Senate District 5  </t>
  </si>
  <si>
    <t>David Pierce, d&amp;r</t>
  </si>
  <si>
    <t>Sam Cataldo, r</t>
  </si>
  <si>
    <t>Richard Leonard,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</si>
</sst>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0" zoomScaleNormal="120" zoomScalePageLayoutView="0" workbookViewId="0" topLeftCell="A1">
      <selection activeCell="A1" sqref="A1:D34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16384" width="9.140625" style="1" customWidth="1"/>
  </cols>
  <sheetData>
    <row r="1" spans="1:4" ht="19.5" customHeight="1">
      <c r="A1" s="27" t="s">
        <v>28</v>
      </c>
      <c r="B1" s="27"/>
      <c r="C1" s="27"/>
      <c r="D1" s="17"/>
    </row>
    <row r="2" spans="1:4" ht="18" customHeight="1">
      <c r="A2" s="8">
        <v>41947</v>
      </c>
      <c r="B2" s="27" t="s">
        <v>29</v>
      </c>
      <c r="C2" s="27"/>
      <c r="D2" s="17"/>
    </row>
    <row r="3" spans="1:3" ht="24.75" customHeight="1">
      <c r="A3" s="2"/>
      <c r="B3" s="15" t="s">
        <v>30</v>
      </c>
      <c r="C3" s="4" t="s">
        <v>1</v>
      </c>
    </row>
    <row r="4" spans="1:3" ht="15" customHeight="1">
      <c r="A4" s="5" t="s">
        <v>9</v>
      </c>
      <c r="B4" s="18">
        <f>668+498</f>
        <v>1166</v>
      </c>
      <c r="C4" s="18">
        <v>6</v>
      </c>
    </row>
    <row r="5" spans="1:3" ht="15" customHeight="1">
      <c r="A5" s="5" t="s">
        <v>21</v>
      </c>
      <c r="B5" s="18">
        <v>1358</v>
      </c>
      <c r="C5" s="18">
        <v>10</v>
      </c>
    </row>
    <row r="6" spans="1:3" ht="15" customHeight="1">
      <c r="A6" s="5" t="s">
        <v>22</v>
      </c>
      <c r="B6" s="18">
        <f>538+386</f>
        <v>924</v>
      </c>
      <c r="C6" s="18">
        <v>10</v>
      </c>
    </row>
    <row r="7" spans="1:3" ht="15" customHeight="1">
      <c r="A7" s="5" t="s">
        <v>23</v>
      </c>
      <c r="B7" s="18">
        <f>734+594</f>
        <v>1328</v>
      </c>
      <c r="C7" s="18">
        <v>8</v>
      </c>
    </row>
    <row r="8" spans="1:3" ht="15" customHeight="1">
      <c r="A8" s="5" t="s">
        <v>24</v>
      </c>
      <c r="B8" s="18">
        <f>642+485</f>
        <v>1127</v>
      </c>
      <c r="C8" s="18">
        <v>3</v>
      </c>
    </row>
    <row r="9" spans="1:3" ht="15" customHeight="1">
      <c r="A9" s="5" t="s">
        <v>25</v>
      </c>
      <c r="B9" s="18">
        <v>733</v>
      </c>
      <c r="C9" s="18">
        <v>0</v>
      </c>
    </row>
    <row r="10" spans="1:3" ht="15" customHeight="1">
      <c r="A10" s="5" t="s">
        <v>10</v>
      </c>
      <c r="B10" s="18">
        <f>929+626</f>
        <v>1555</v>
      </c>
      <c r="C10" s="18">
        <v>7</v>
      </c>
    </row>
    <row r="11" spans="1:3" ht="15" customHeight="1">
      <c r="A11" s="5" t="s">
        <v>11</v>
      </c>
      <c r="B11" s="18">
        <v>4202</v>
      </c>
      <c r="C11" s="18">
        <v>4</v>
      </c>
    </row>
    <row r="12" spans="1:3" ht="15" customHeight="1">
      <c r="A12" s="5" t="s">
        <v>12</v>
      </c>
      <c r="B12" s="18">
        <f>948+480</f>
        <v>1428</v>
      </c>
      <c r="C12" s="18">
        <v>2</v>
      </c>
    </row>
    <row r="13" spans="1:3" ht="15" customHeight="1">
      <c r="A13" s="5" t="s">
        <v>13</v>
      </c>
      <c r="B13" s="19">
        <f>990+392</f>
        <v>1382</v>
      </c>
      <c r="C13" s="18">
        <v>8</v>
      </c>
    </row>
    <row r="14" spans="1:3" ht="15" customHeight="1">
      <c r="A14" s="5" t="s">
        <v>14</v>
      </c>
      <c r="B14" s="18">
        <f>1008+473</f>
        <v>1481</v>
      </c>
      <c r="C14" s="18">
        <v>6</v>
      </c>
    </row>
    <row r="15" spans="1:3" ht="15" customHeight="1">
      <c r="A15" s="5" t="s">
        <v>2</v>
      </c>
      <c r="B15" s="18">
        <v>833</v>
      </c>
      <c r="C15" s="18">
        <v>2</v>
      </c>
    </row>
    <row r="16" spans="1:3" ht="15" customHeight="1">
      <c r="A16" s="5" t="s">
        <v>15</v>
      </c>
      <c r="B16" s="18">
        <f>724+233</f>
        <v>957</v>
      </c>
      <c r="C16" s="18">
        <v>8</v>
      </c>
    </row>
    <row r="17" spans="1:3" s="3" customFormat="1" ht="15" customHeight="1">
      <c r="A17" s="7" t="s">
        <v>0</v>
      </c>
      <c r="B17" s="22">
        <f>SUM(B4:B16)</f>
        <v>18474</v>
      </c>
      <c r="C17" s="18">
        <f>SUM(C4:C16)</f>
        <v>74</v>
      </c>
    </row>
    <row r="18" spans="1:3" ht="6" customHeight="1">
      <c r="A18" s="11"/>
      <c r="B18" s="12"/>
      <c r="C18" s="9"/>
    </row>
    <row r="19" spans="1:4" ht="12.75">
      <c r="A19" s="5"/>
      <c r="B19" s="13"/>
      <c r="C19" s="13"/>
      <c r="D19" s="14"/>
    </row>
    <row r="20" spans="1:4" ht="16.5" customHeight="1">
      <c r="A20" s="10" t="s">
        <v>8</v>
      </c>
      <c r="B20" s="24" t="s">
        <v>27</v>
      </c>
      <c r="C20" s="25"/>
      <c r="D20" s="26"/>
    </row>
    <row r="21" spans="1:4" ht="25.5" customHeight="1">
      <c r="A21" s="2"/>
      <c r="B21" s="16" t="s">
        <v>31</v>
      </c>
      <c r="C21" s="16" t="s">
        <v>32</v>
      </c>
      <c r="D21" s="4" t="s">
        <v>1</v>
      </c>
    </row>
    <row r="22" spans="1:4" ht="15" customHeight="1">
      <c r="A22" s="2" t="s">
        <v>4</v>
      </c>
      <c r="B22" s="20">
        <v>1533</v>
      </c>
      <c r="C22" s="20">
        <v>860</v>
      </c>
      <c r="D22" s="20">
        <v>1</v>
      </c>
    </row>
    <row r="23" spans="1:4" ht="15" customHeight="1">
      <c r="A23" s="2" t="s">
        <v>5</v>
      </c>
      <c r="B23" s="20">
        <v>939</v>
      </c>
      <c r="C23" s="20">
        <v>695</v>
      </c>
      <c r="D23" s="20">
        <v>0</v>
      </c>
    </row>
    <row r="24" spans="1:4" ht="15" customHeight="1">
      <c r="A24" s="2" t="s">
        <v>6</v>
      </c>
      <c r="B24" s="20">
        <v>856</v>
      </c>
      <c r="C24" s="20">
        <v>567</v>
      </c>
      <c r="D24" s="20">
        <v>1</v>
      </c>
    </row>
    <row r="25" spans="1:4" ht="15" customHeight="1">
      <c r="A25" s="2" t="s">
        <v>3</v>
      </c>
      <c r="B25" s="18">
        <v>1072</v>
      </c>
      <c r="C25" s="18">
        <v>757</v>
      </c>
      <c r="D25" s="18">
        <v>1</v>
      </c>
    </row>
    <row r="26" spans="1:4" ht="15" customHeight="1">
      <c r="A26" s="2" t="s">
        <v>7</v>
      </c>
      <c r="B26" s="18">
        <v>630</v>
      </c>
      <c r="C26" s="18">
        <v>473</v>
      </c>
      <c r="D26" s="18">
        <v>0</v>
      </c>
    </row>
    <row r="27" spans="1:4" ht="15" customHeight="1">
      <c r="A27" s="2" t="s">
        <v>16</v>
      </c>
      <c r="B27" s="19">
        <v>894</v>
      </c>
      <c r="C27" s="19">
        <v>765</v>
      </c>
      <c r="D27" s="18">
        <v>2</v>
      </c>
    </row>
    <row r="28" spans="1:4" ht="15" customHeight="1">
      <c r="A28" s="2" t="s">
        <v>17</v>
      </c>
      <c r="B28" s="19">
        <v>922</v>
      </c>
      <c r="C28" s="19">
        <v>757</v>
      </c>
      <c r="D28" s="18">
        <v>8</v>
      </c>
    </row>
    <row r="29" spans="1:4" ht="15" customHeight="1">
      <c r="A29" s="2" t="s">
        <v>18</v>
      </c>
      <c r="B29" s="19">
        <v>863</v>
      </c>
      <c r="C29" s="19">
        <v>654</v>
      </c>
      <c r="D29" s="18">
        <v>2</v>
      </c>
    </row>
    <row r="30" spans="1:4" ht="15" customHeight="1">
      <c r="A30" s="2" t="s">
        <v>19</v>
      </c>
      <c r="B30" s="19">
        <v>763</v>
      </c>
      <c r="C30" s="19">
        <v>718</v>
      </c>
      <c r="D30" s="18">
        <v>0</v>
      </c>
    </row>
    <row r="31" spans="1:4" ht="15" customHeight="1">
      <c r="A31" s="2" t="s">
        <v>20</v>
      </c>
      <c r="B31" s="19">
        <v>815</v>
      </c>
      <c r="C31" s="19">
        <v>742</v>
      </c>
      <c r="D31" s="18">
        <v>1</v>
      </c>
    </row>
    <row r="32" spans="1:4" ht="15" customHeight="1">
      <c r="A32" s="2" t="s">
        <v>26</v>
      </c>
      <c r="B32" s="19">
        <v>595</v>
      </c>
      <c r="C32" s="19">
        <v>652</v>
      </c>
      <c r="D32" s="18">
        <v>1</v>
      </c>
    </row>
    <row r="33" spans="1:4" s="3" customFormat="1" ht="15" customHeight="1">
      <c r="A33" s="6" t="s">
        <v>0</v>
      </c>
      <c r="B33" s="21">
        <f>SUM(B22:B32)</f>
        <v>9882</v>
      </c>
      <c r="C33" s="23">
        <f>SUM(C22:C32)</f>
        <v>7640</v>
      </c>
      <c r="D33" s="23">
        <f>SUM(D22:D32)</f>
        <v>17</v>
      </c>
    </row>
    <row r="34" spans="1:4" ht="7.5" customHeight="1">
      <c r="A34" s="9"/>
      <c r="B34" s="9"/>
      <c r="C34" s="9"/>
      <c r="D34" s="9"/>
    </row>
  </sheetData>
  <sheetProtection/>
  <mergeCells count="3">
    <mergeCell ref="B20:D20"/>
    <mergeCell ref="A1:C1"/>
    <mergeCell ref="B2:C2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5-6</dc:title>
  <dc:subject/>
  <dc:creator>Ladd Karen</dc:creator>
  <cp:keywords/>
  <dc:description/>
  <cp:lastModifiedBy>Ladd Karen</cp:lastModifiedBy>
  <cp:lastPrinted>2014-11-05T20:57:49Z</cp:lastPrinted>
  <dcterms:created xsi:type="dcterms:W3CDTF">2002-07-30T15:31:40Z</dcterms:created>
  <dcterms:modified xsi:type="dcterms:W3CDTF">2014-11-05T20:57:57Z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DownloadAsset.aspx?id=8589942339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2014-12-01T20:54:03Z</vt:filetime>
  </property>
  <property fmtid="{D5CDD505-2E9C-101B-9397-08002B2CF9AE}" pid="11" name="EktDateModifi">
    <vt:filetime>2014-12-01T20:54:04Z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37888</vt:i4>
  </property>
  <property fmtid="{D5CDD505-2E9C-101B-9397-08002B2CF9AE}" pid="15" name="EktSearchab">
    <vt:i4>1</vt:i4>
  </property>
  <property fmtid="{D5CDD505-2E9C-101B-9397-08002B2CF9AE}" pid="16" name="EktEDescripti">
    <vt:lpwstr>&amp;lt;p&amp;gt;senate 5-6  Totals  Scatter  Lyme  Farmington  Alton  Barnstead  Gilmanton  New Durham     Canaan  Enfield  Hanover  Lebanon Ward 1  Lebanon Ward 2  Lebanon Ward 3  Plainfield  Rochester Ward 1  Rochester Ward 2  Rochester Ward 3  Rochester Ward 4  Rochester Ward 5  Charlestown  Claremont Ward 1  Claremont Ward 2  Clar&amp;lt;/p&amp;gt;</vt:lpwstr>
  </property>
</Properties>
</file>