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440" windowWidth="9030" windowHeight="9090" tabRatio="750" activeTab="0"/>
  </bookViews>
  <sheets>
    <sheet name="namessum-carr" sheetId="1" r:id="rId1"/>
    <sheet name="namesches" sheetId="2" r:id="rId2"/>
    <sheet name="namescoos" sheetId="3" r:id="rId3"/>
    <sheet name="namesgraf" sheetId="4" r:id="rId4"/>
    <sheet name="nameshill" sheetId="5" r:id="rId5"/>
    <sheet name="namesmerr" sheetId="6" r:id="rId6"/>
    <sheet name="namesrock" sheetId="7" r:id="rId7"/>
    <sheet name="namesstra-sull" sheetId="8" r:id="rId8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'namesches'!$A$1:$E$31</definedName>
    <definedName name="_xlnm.Print_Area" localSheetId="2">'namescoos'!$A$1:$E$47</definedName>
    <definedName name="_xlnm.Print_Area" localSheetId="3">'namesgraf'!$A$1:$E$46</definedName>
    <definedName name="_xlnm.Print_Area" localSheetId="4">'nameshill'!$A$1:$E$54</definedName>
    <definedName name="_xlnm.Print_Area" localSheetId="5">'namesmerr'!$A$1:$E$42</definedName>
    <definedName name="_xlnm.Print_Area" localSheetId="6">'namesrock'!$A$1:$E$45</definedName>
    <definedName name="_xlnm.Print_Area" localSheetId="7">'namesstra-sull'!$A$1:$E$53</definedName>
    <definedName name="_xlnm.Print_Area" localSheetId="0">'namessum-carr'!$A$1:$F$59</definedName>
  </definedNames>
  <calcPr fullCalcOnLoad="1"/>
</workbook>
</file>

<file path=xl/sharedStrings.xml><?xml version="1.0" encoding="utf-8"?>
<sst xmlns="http://schemas.openxmlformats.org/spreadsheetml/2006/main" count="416" uniqueCount="347">
  <si>
    <t>Belknap County</t>
  </si>
  <si>
    <t>Carroll County</t>
  </si>
  <si>
    <t>Cheshire County</t>
  </si>
  <si>
    <t>Coos County</t>
  </si>
  <si>
    <t>Merrimack County</t>
  </si>
  <si>
    <t>Rockingham County</t>
  </si>
  <si>
    <t>Sullivan County</t>
  </si>
  <si>
    <t>Totals</t>
  </si>
  <si>
    <t>Alton</t>
  </si>
  <si>
    <t>Barnstead</t>
  </si>
  <si>
    <t>Belmont</t>
  </si>
  <si>
    <t>Center Harbor</t>
  </si>
  <si>
    <t>Gilford</t>
  </si>
  <si>
    <t>Gilmanton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</si>
  <si>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</si>
  <si>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</si>
  <si>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</si>
  <si>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</si>
  <si>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</si>
  <si>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</si>
  <si>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</si>
  <si>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</si>
  <si>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</si>
  <si>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</si>
  <si>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</si>
  <si>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</si>
  <si>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</si>
  <si>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</si>
  <si>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</si>
  <si>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</si>
  <si>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</si>
  <si>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</si>
  <si>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</si>
  <si>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</si>
  <si>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</si>
  <si>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</si>
  <si>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</si>
  <si>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</si>
  <si>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</si>
  <si>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</si>
  <si>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</si>
  <si>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</si>
  <si>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</si>
  <si>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</si>
  <si>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</si>
  <si>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</si>
  <si>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</si>
  <si>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</si>
  <si>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</si>
  <si>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</si>
  <si>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</si>
  <si>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</si>
  <si>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</si>
  <si>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</si>
  <si>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</si>
  <si>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</si>
  <si>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</si>
  <si>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</si>
  <si>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</si>
  <si>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</si>
  <si>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</si>
  <si>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</si>
  <si>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</si>
  <si>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</si>
  <si>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</si>
  <si>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</si>
  <si>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</si>
  <si>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</si>
  <si>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</si>
  <si>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</si>
  <si>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</si>
  <si>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</si>
  <si>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</si>
  <si>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</si>
  <si>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</si>
  <si>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</si>
  <si>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</si>
  <si>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</si>
  <si>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</si>
  <si>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</si>
  <si>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</si>
  <si>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</si>
  <si>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</si>
  <si>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</si>
  <si>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</si>
  <si>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</si>
  <si>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</si>
  <si>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</si>
  <si>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</si>
  <si>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</si>
  <si>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</si>
  <si>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</si>
  <si>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</si>
  <si>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</si>
  <si>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</si>
  <si>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</si>
  <si>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</si>
  <si>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</si>
  <si>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</si>
  <si>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</si>
  <si>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</si>
  <si>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</si>
  <si>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</si>
  <si>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</si>
  <si>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</si>
  <si>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</si>
  <si>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</si>
  <si>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</si>
  <si>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</si>
  <si>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</si>
  <si>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</si>
  <si>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</si>
  <si>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</si>
  <si>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</si>
  <si>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</si>
  <si>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</si>
  <si>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</si>
  <si>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</si>
  <si>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</si>
  <si>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</si>
  <si>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</si>
  <si>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</si>
  <si>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</si>
  <si>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</si>
  <si>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</si>
  <si>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</si>
  <si>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Livermore</t>
  </si>
  <si>
    <t>Lyman</t>
  </si>
  <si>
    <t>Lyme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</si>
  <si>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</si>
  <si>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</si>
  <si>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</si>
  <si>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</si>
  <si>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</si>
  <si>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</si>
  <si>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</si>
  <si>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</si>
  <si>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</si>
  <si>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</si>
  <si>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</t>
  </si>
  <si>
    <t>Littleton</t>
  </si>
  <si>
    <t>Amherst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</si>
  <si>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</si>
  <si>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</si>
  <si>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</si>
  <si>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</si>
  <si>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</si>
  <si>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</si>
  <si>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</si>
  <si>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</si>
  <si>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</si>
  <si>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</si>
  <si>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</si>
  <si>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</si>
  <si>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</si>
  <si>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</si>
  <si>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</si>
  <si>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</si>
  <si>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</si>
  <si>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</si>
  <si>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</si>
  <si>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</si>
  <si>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</si>
  <si>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</si>
  <si>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</si>
  <si>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</si>
  <si>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</si>
  <si>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</si>
  <si>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</si>
  <si>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</si>
  <si>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</si>
  <si>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</si>
  <si>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</si>
  <si>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</si>
  <si>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</si>
  <si>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</si>
  <si>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</si>
  <si>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</si>
  <si>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</si>
  <si>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</si>
  <si>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</si>
  <si>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</si>
  <si>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</si>
  <si>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</si>
  <si>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</si>
  <si>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</si>
  <si>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</si>
  <si>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</si>
  <si>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</si>
  <si>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</si>
  <si>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</si>
  <si>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</si>
  <si>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</si>
  <si>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</si>
  <si>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</si>
  <si>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</si>
  <si>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</si>
  <si>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</si>
  <si>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</si>
  <si>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</si>
  <si>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</si>
  <si>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</si>
  <si>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</si>
  <si>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</si>
  <si>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</si>
  <si>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</si>
  <si>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</si>
  <si>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</si>
  <si>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</si>
  <si>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</si>
  <si>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</si>
  <si>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</si>
  <si>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</si>
  <si>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</si>
  <si>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</si>
  <si>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</si>
  <si>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</si>
  <si>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</si>
  <si>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Sutton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</si>
  <si>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</si>
  <si>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</si>
  <si>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</si>
  <si>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</si>
  <si>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</si>
  <si>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</si>
  <si>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</si>
  <si>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</si>
  <si>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</si>
  <si>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</si>
  <si>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</si>
  <si>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</si>
  <si>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</si>
  <si>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</si>
  <si>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</si>
  <si>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</si>
  <si>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</si>
  <si>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</si>
  <si>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</si>
  <si>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</si>
  <si>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</si>
  <si>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</si>
  <si>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</si>
  <si>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</si>
  <si>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Newton</t>
  </si>
  <si>
    <t>Northwood</t>
  </si>
  <si>
    <t>North Hampton</t>
  </si>
  <si>
    <t>Nottingham</t>
  </si>
  <si>
    <t>Plaistow</t>
  </si>
  <si>
    <t>Portsmouth Ward 1</t>
  </si>
  <si>
    <t>Portsmouth Ward 2</t>
  </si>
  <si>
    <t>Portsmouth Ward 3</t>
  </si>
  <si>
    <t>Portsmouth Ward 5</t>
  </si>
  <si>
    <t>Raymond</t>
  </si>
  <si>
    <t>Salem</t>
  </si>
  <si>
    <t>Seabrook</t>
  </si>
  <si>
    <t>Sandown</t>
  </si>
  <si>
    <t>South Hampton</t>
  </si>
  <si>
    <t>Stratham</t>
  </si>
  <si>
    <t>Windham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</si>
  <si>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</si>
  <si>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</si>
  <si>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</si>
  <si>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</si>
  <si>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</si>
  <si>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</si>
  <si>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</si>
  <si>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</si>
  <si>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</si>
  <si>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</si>
  <si>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</si>
  <si>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</si>
  <si>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</si>
  <si>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</si>
  <si>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</si>
  <si>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</si>
  <si>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Rollinsford</t>
  </si>
  <si>
    <t>Somersworth Ward 1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</si>
  <si>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</si>
  <si>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</si>
  <si>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</si>
  <si>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</si>
  <si>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</si>
  <si>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</si>
  <si>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</si>
  <si>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Cornish</t>
  </si>
  <si>
    <t>Goshen</t>
  </si>
  <si>
    <t>Grantham</t>
  </si>
  <si>
    <t>Langdon</t>
  </si>
  <si>
    <t>Newport</t>
  </si>
  <si>
    <t>Plainfield</t>
  </si>
  <si>
    <t>Springfield</t>
  </si>
  <si>
    <t>Unity</t>
  </si>
  <si>
    <t>Washington</t>
  </si>
  <si>
    <t>COUNTY SUMMARY/NAMES ON CHECKLIST</t>
  </si>
  <si>
    <t>Republican</t>
  </si>
  <si>
    <t>Undeclared</t>
  </si>
  <si>
    <t>Total</t>
  </si>
  <si>
    <t>BELKNAP COUNTY/NAMES ON CHECKLIST</t>
  </si>
  <si>
    <t>CARROLL COUNTY/NAMES ON CHECKLIST</t>
  </si>
  <si>
    <t>CHESHIRE COUNTY/NAMES ON CHECKLIST</t>
  </si>
  <si>
    <t>COOS COUNTY/NAMES ON CHECKLIST</t>
  </si>
  <si>
    <t>GRAFTON COUNTY/NAMES ON CHECKLIST</t>
  </si>
  <si>
    <t>HILLSBOROUGH COUNTY/NAMES ON CHECKLIST</t>
  </si>
  <si>
    <t>MERRIMACK COUNTY/NAMES ON CHECKLIST</t>
  </si>
  <si>
    <t>ROCKINGHAM COUNTY/NAMES ON CHECKLIST</t>
  </si>
  <si>
    <t>STRAFFORD COUNTY/NAMES ON CHECKLIST</t>
  </si>
  <si>
    <t>SULLIVAN COUNTY/NAMES ON CHECKLIST</t>
  </si>
  <si>
    <t>Meredith</t>
  </si>
  <si>
    <t>Marlborough</t>
  </si>
  <si>
    <t>Middleton</t>
  </si>
  <si>
    <t>Sunapee</t>
  </si>
  <si>
    <t>Rochester Ward 5</t>
  </si>
  <si>
    <t>Rochester Ward 6</t>
  </si>
  <si>
    <t>Antrim</t>
  </si>
  <si>
    <t>Concord Ward 1</t>
  </si>
  <si>
    <t>Concord Ward 8</t>
  </si>
  <si>
    <t>Concord Ward 10</t>
  </si>
  <si>
    <t>Salisbury</t>
  </si>
  <si>
    <t>Warner</t>
  </si>
  <si>
    <t>Newmarket</t>
  </si>
  <si>
    <t>Somersworth Ward 2</t>
  </si>
  <si>
    <t>Claremont Ward 1</t>
  </si>
  <si>
    <t>Claremont Ward 2</t>
  </si>
  <si>
    <t>Claremont Ward 3</t>
  </si>
  <si>
    <t>Democrat</t>
  </si>
  <si>
    <t>Pinkham's Grant</t>
  </si>
  <si>
    <t>Colebrook</t>
  </si>
  <si>
    <t>Monroe</t>
  </si>
  <si>
    <t>Plymouth</t>
  </si>
  <si>
    <t>Berlin</t>
  </si>
  <si>
    <t>Hanover</t>
  </si>
  <si>
    <t>Bedford</t>
  </si>
  <si>
    <t>Barrington</t>
  </si>
  <si>
    <t>Grafton County</t>
  </si>
  <si>
    <t>Hillsborough County</t>
  </si>
  <si>
    <t>Strafford County</t>
  </si>
  <si>
    <t>Hale's Location</t>
  </si>
  <si>
    <t>Laconia Ward 1</t>
  </si>
  <si>
    <t>Laconia Ward 2</t>
  </si>
  <si>
    <t>Laconia Ward 3</t>
  </si>
  <si>
    <t>Laconia Ward 4</t>
  </si>
  <si>
    <t>Laconia Ward 5</t>
  </si>
  <si>
    <t>Laconia Ward 6</t>
  </si>
  <si>
    <t>Rye</t>
  </si>
  <si>
    <t>Lempster</t>
  </si>
  <si>
    <t>Croydon</t>
  </si>
  <si>
    <t>Hillsborough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</si>
</sst>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\ d\,\ yyyy;@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-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168" fontId="6" fillId="0" borderId="11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left"/>
    </xf>
    <xf numFmtId="3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66" fontId="6" fillId="0" borderId="0" xfId="42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168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66" fontId="6" fillId="34" borderId="11" xfId="42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4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7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37" borderId="11" xfId="0" applyFont="1" applyFill="1" applyBorder="1" applyAlignment="1">
      <alignment/>
    </xf>
    <xf numFmtId="3" fontId="7" fillId="37" borderId="11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3" fontId="6" fillId="37" borderId="11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166" fontId="6" fillId="37" borderId="11" xfId="42" applyNumberFormat="1" applyFont="1" applyFill="1" applyBorder="1" applyAlignment="1">
      <alignment/>
    </xf>
    <xf numFmtId="166" fontId="6" fillId="37" borderId="0" xfId="42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166" fontId="6" fillId="0" borderId="11" xfId="42" applyNumberFormat="1" applyFont="1" applyBorder="1" applyAlignment="1">
      <alignment/>
    </xf>
    <xf numFmtId="0" fontId="0" fillId="37" borderId="0" xfId="0" applyFill="1" applyBorder="1" applyAlignment="1">
      <alignment/>
    </xf>
    <xf numFmtId="168" fontId="6" fillId="37" borderId="11" xfId="0" applyNumberFormat="1" applyFont="1" applyFill="1" applyBorder="1" applyAlignment="1">
      <alignment horizontal="left"/>
    </xf>
    <xf numFmtId="0" fontId="6" fillId="37" borderId="11" xfId="0" applyFont="1" applyFill="1" applyBorder="1" applyAlignment="1">
      <alignment horizontal="center"/>
    </xf>
    <xf numFmtId="3" fontId="12" fillId="37" borderId="0" xfId="0" applyNumberFormat="1" applyFont="1" applyFill="1" applyBorder="1" applyAlignment="1">
      <alignment/>
    </xf>
    <xf numFmtId="3" fontId="12" fillId="37" borderId="11" xfId="0" applyNumberFormat="1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0" fontId="6" fillId="38" borderId="11" xfId="0" applyFont="1" applyFill="1" applyBorder="1" applyAlignment="1">
      <alignment/>
    </xf>
    <xf numFmtId="3" fontId="6" fillId="38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9" fillId="35" borderId="0" xfId="0" applyNumberFormat="1" applyFont="1" applyFill="1" applyBorder="1" applyAlignment="1">
      <alignment horizontal="left" shrinkToFit="1"/>
    </xf>
    <xf numFmtId="0" fontId="6" fillId="37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tabSelected="1" zoomScale="130" zoomScaleNormal="130" workbookViewId="0" topLeftCell="A1">
      <selection activeCell="A9" sqref="A9"/>
    </sheetView>
  </sheetViews>
  <sheetFormatPr defaultColWidth="9.140625" defaultRowHeight="12.75"/>
  <cols>
    <col min="1" max="1" width="21.7109375" style="13" customWidth="1"/>
    <col min="2" max="2" width="12.8515625" style="10" customWidth="1"/>
    <col min="3" max="3" width="13.57421875" style="10" customWidth="1"/>
    <col min="4" max="4" width="14.7109375" style="10" customWidth="1"/>
    <col min="5" max="5" width="10.8515625" style="10" customWidth="1"/>
    <col min="6" max="6" width="1.28515625" style="10" customWidth="1"/>
    <col min="7" max="16384" width="9.140625" style="10" customWidth="1"/>
  </cols>
  <sheetData>
    <row r="1" spans="1:5" ht="21" customHeight="1">
      <c r="A1" s="81" t="s">
        <v>293</v>
      </c>
      <c r="B1" s="81"/>
      <c r="C1" s="81"/>
      <c r="D1" s="81"/>
      <c r="E1" s="81"/>
    </row>
    <row r="2" spans="1:5" ht="25.5" customHeight="1">
      <c r="A2" s="38">
        <v>42741</v>
      </c>
      <c r="B2" s="8" t="s">
        <v>294</v>
      </c>
      <c r="C2" s="8" t="s">
        <v>324</v>
      </c>
      <c r="D2" s="8" t="s">
        <v>295</v>
      </c>
      <c r="E2" s="8" t="s">
        <v>296</v>
      </c>
    </row>
    <row r="3" spans="1:6" s="53" customFormat="1" ht="12.75">
      <c r="A3" s="50" t="s">
        <v>0</v>
      </c>
      <c r="B3" s="51">
        <v>17902</v>
      </c>
      <c r="C3" s="51">
        <v>10994</v>
      </c>
      <c r="D3" s="51">
        <v>17550</v>
      </c>
      <c r="E3" s="51">
        <f>D3+C3+B3</f>
        <v>46446</v>
      </c>
      <c r="F3" s="52"/>
    </row>
    <row r="4" spans="1:5" s="53" customFormat="1" ht="12.75">
      <c r="A4" s="50" t="s">
        <v>1</v>
      </c>
      <c r="B4" s="51">
        <v>13264</v>
      </c>
      <c r="C4" s="51">
        <v>8758</v>
      </c>
      <c r="D4" s="51">
        <v>17075</v>
      </c>
      <c r="E4" s="51">
        <f aca="true" t="shared" si="0" ref="E4:E13">D4+C4+B4</f>
        <v>39097</v>
      </c>
    </row>
    <row r="5" spans="1:5" s="53" customFormat="1" ht="12.75">
      <c r="A5" s="50" t="s">
        <v>2</v>
      </c>
      <c r="B5" s="51">
        <v>14601</v>
      </c>
      <c r="C5" s="51">
        <v>18982</v>
      </c>
      <c r="D5" s="51">
        <v>25518</v>
      </c>
      <c r="E5" s="51">
        <f t="shared" si="0"/>
        <v>59101</v>
      </c>
    </row>
    <row r="6" spans="1:5" s="53" customFormat="1" ht="12.75">
      <c r="A6" s="50" t="s">
        <v>3</v>
      </c>
      <c r="B6" s="51">
        <v>5812</v>
      </c>
      <c r="C6" s="51">
        <v>5916</v>
      </c>
      <c r="D6" s="51">
        <v>8860</v>
      </c>
      <c r="E6" s="51">
        <f t="shared" si="0"/>
        <v>20588</v>
      </c>
    </row>
    <row r="7" spans="1:5" s="53" customFormat="1" ht="12.75">
      <c r="A7" s="50" t="s">
        <v>333</v>
      </c>
      <c r="B7" s="51">
        <v>17280</v>
      </c>
      <c r="C7" s="51">
        <v>22294</v>
      </c>
      <c r="D7" s="51">
        <v>30743</v>
      </c>
      <c r="E7" s="51">
        <f t="shared" si="0"/>
        <v>70317</v>
      </c>
    </row>
    <row r="8" spans="1:5" s="53" customFormat="1" ht="12.75">
      <c r="A8" s="50" t="s">
        <v>334</v>
      </c>
      <c r="B8" s="51">
        <v>87273</v>
      </c>
      <c r="C8" s="51">
        <v>76968</v>
      </c>
      <c r="D8" s="51">
        <v>115136</v>
      </c>
      <c r="E8" s="51">
        <f t="shared" si="0"/>
        <v>279377</v>
      </c>
    </row>
    <row r="9" spans="1:5" s="53" customFormat="1" ht="12.75">
      <c r="A9" s="50" t="s">
        <v>4</v>
      </c>
      <c r="B9" s="51">
        <v>34691</v>
      </c>
      <c r="C9" s="51">
        <v>32632</v>
      </c>
      <c r="D9" s="51">
        <v>43795</v>
      </c>
      <c r="E9" s="51">
        <f t="shared" si="0"/>
        <v>111118</v>
      </c>
    </row>
    <row r="10" spans="1:5" s="53" customFormat="1" ht="12.75">
      <c r="A10" s="50" t="s">
        <v>5</v>
      </c>
      <c r="B10" s="51">
        <v>81038</v>
      </c>
      <c r="C10" s="51">
        <v>63606</v>
      </c>
      <c r="D10" s="51">
        <v>93521</v>
      </c>
      <c r="E10" s="51">
        <f t="shared" si="0"/>
        <v>238165</v>
      </c>
    </row>
    <row r="11" spans="1:5" s="53" customFormat="1" ht="12.75">
      <c r="A11" s="50" t="s">
        <v>335</v>
      </c>
      <c r="B11" s="51">
        <v>24826</v>
      </c>
      <c r="C11" s="51">
        <v>30449</v>
      </c>
      <c r="D11" s="51">
        <v>39800</v>
      </c>
      <c r="E11" s="51">
        <f t="shared" si="0"/>
        <v>95075</v>
      </c>
    </row>
    <row r="12" spans="1:5" s="53" customFormat="1" ht="12.75">
      <c r="A12" s="50" t="s">
        <v>6</v>
      </c>
      <c r="B12" s="51">
        <v>8681</v>
      </c>
      <c r="C12" s="51">
        <v>8445</v>
      </c>
      <c r="D12" s="51">
        <v>11818</v>
      </c>
      <c r="E12" s="51">
        <f t="shared" si="0"/>
        <v>28944</v>
      </c>
    </row>
    <row r="13" spans="1:5" s="56" customFormat="1" ht="12.75">
      <c r="A13" s="54" t="s">
        <v>7</v>
      </c>
      <c r="B13" s="55">
        <f>SUM(B3:B12)</f>
        <v>305368</v>
      </c>
      <c r="C13" s="55">
        <f>SUM(C3:C12)</f>
        <v>279044</v>
      </c>
      <c r="D13" s="55">
        <f>SUM(D3:D12)</f>
        <v>403816</v>
      </c>
      <c r="E13" s="55">
        <f t="shared" si="0"/>
        <v>988228</v>
      </c>
    </row>
    <row r="14" s="53" customFormat="1" ht="12.75">
      <c r="A14" s="53" t="s">
        <v>139</v>
      </c>
    </row>
    <row r="15" ht="0.75" customHeight="1">
      <c r="A15" s="10"/>
    </row>
    <row r="16" spans="1:6" ht="6" customHeight="1">
      <c r="A16" s="44" t="s">
        <v>139</v>
      </c>
      <c r="B16" s="45"/>
      <c r="C16" s="45"/>
      <c r="D16" s="45"/>
      <c r="E16" s="46"/>
      <c r="F16" s="44"/>
    </row>
    <row r="17" spans="1:5" ht="12.75" customHeight="1">
      <c r="A17" s="81" t="s">
        <v>297</v>
      </c>
      <c r="B17" s="81"/>
      <c r="C17" s="81"/>
      <c r="D17" s="81"/>
      <c r="E17" s="81"/>
    </row>
    <row r="18" spans="1:5" ht="28.5" customHeight="1">
      <c r="A18" s="39" t="s">
        <v>139</v>
      </c>
      <c r="B18" s="8" t="s">
        <v>294</v>
      </c>
      <c r="C18" s="8" t="s">
        <v>324</v>
      </c>
      <c r="D18" s="8" t="s">
        <v>295</v>
      </c>
      <c r="E18" s="8" t="s">
        <v>296</v>
      </c>
    </row>
    <row r="19" spans="1:6" s="13" customFormat="1" ht="12.75">
      <c r="A19" s="37" t="s">
        <v>8</v>
      </c>
      <c r="B19" s="36">
        <v>2130</v>
      </c>
      <c r="C19" s="36">
        <v>825</v>
      </c>
      <c r="D19" s="36">
        <v>1613</v>
      </c>
      <c r="E19" s="36">
        <f>D19+C19+B19</f>
        <v>4568</v>
      </c>
      <c r="F19" s="49"/>
    </row>
    <row r="20" spans="1:5" s="13" customFormat="1" ht="12.75">
      <c r="A20" s="23" t="s">
        <v>9</v>
      </c>
      <c r="B20" s="29">
        <v>1242</v>
      </c>
      <c r="C20" s="29">
        <v>787</v>
      </c>
      <c r="D20" s="29">
        <v>1451</v>
      </c>
      <c r="E20" s="36">
        <f aca="true" t="shared" si="1" ref="E20:E35">D20+C20+B20</f>
        <v>3480</v>
      </c>
    </row>
    <row r="21" spans="1:6" s="13" customFormat="1" ht="12.75">
      <c r="A21" s="23" t="s">
        <v>10</v>
      </c>
      <c r="B21" s="29">
        <v>2165</v>
      </c>
      <c r="C21" s="29">
        <v>1399</v>
      </c>
      <c r="D21" s="29">
        <v>1534</v>
      </c>
      <c r="E21" s="36">
        <f t="shared" si="1"/>
        <v>5098</v>
      </c>
      <c r="F21" s="49"/>
    </row>
    <row r="22" spans="1:5" ht="12.75">
      <c r="A22" s="23" t="s">
        <v>11</v>
      </c>
      <c r="B22" s="6">
        <v>333</v>
      </c>
      <c r="C22" s="6">
        <v>197</v>
      </c>
      <c r="D22" s="6">
        <v>288</v>
      </c>
      <c r="E22" s="36">
        <f t="shared" si="1"/>
        <v>818</v>
      </c>
    </row>
    <row r="23" spans="1:5" s="13" customFormat="1" ht="12.75">
      <c r="A23" s="23" t="s">
        <v>12</v>
      </c>
      <c r="B23" s="29">
        <v>2432</v>
      </c>
      <c r="C23" s="29">
        <v>1427</v>
      </c>
      <c r="D23" s="29">
        <v>2463</v>
      </c>
      <c r="E23" s="36">
        <f t="shared" si="1"/>
        <v>6322</v>
      </c>
    </row>
    <row r="24" spans="1:5" s="13" customFormat="1" ht="12.75">
      <c r="A24" s="23" t="s">
        <v>13</v>
      </c>
      <c r="B24" s="29">
        <v>1046</v>
      </c>
      <c r="C24" s="29">
        <v>548</v>
      </c>
      <c r="D24" s="29">
        <v>1102</v>
      </c>
      <c r="E24" s="36">
        <f t="shared" si="1"/>
        <v>2696</v>
      </c>
    </row>
    <row r="25" spans="1:5" s="13" customFormat="1" ht="12.75">
      <c r="A25" s="23" t="s">
        <v>337</v>
      </c>
      <c r="B25" s="29">
        <v>805</v>
      </c>
      <c r="C25" s="29">
        <v>449</v>
      </c>
      <c r="D25" s="29">
        <v>840</v>
      </c>
      <c r="E25" s="36">
        <f t="shared" si="1"/>
        <v>2094</v>
      </c>
    </row>
    <row r="26" spans="1:6" s="13" customFormat="1" ht="12.75">
      <c r="A26" s="23" t="s">
        <v>338</v>
      </c>
      <c r="B26" s="29">
        <v>617</v>
      </c>
      <c r="C26" s="29">
        <v>451</v>
      </c>
      <c r="D26" s="29">
        <v>600</v>
      </c>
      <c r="E26" s="36">
        <f t="shared" si="1"/>
        <v>1668</v>
      </c>
      <c r="F26" s="49"/>
    </row>
    <row r="27" spans="1:5" s="13" customFormat="1" ht="12.75">
      <c r="A27" s="23" t="s">
        <v>339</v>
      </c>
      <c r="B27" s="29">
        <v>612</v>
      </c>
      <c r="C27" s="29">
        <v>479</v>
      </c>
      <c r="D27" s="29">
        <v>655</v>
      </c>
      <c r="E27" s="36">
        <f t="shared" si="1"/>
        <v>1746</v>
      </c>
    </row>
    <row r="28" spans="1:5" s="13" customFormat="1" ht="12.75">
      <c r="A28" s="23" t="s">
        <v>340</v>
      </c>
      <c r="B28" s="29">
        <v>593</v>
      </c>
      <c r="C28" s="29">
        <v>465</v>
      </c>
      <c r="D28" s="29">
        <v>686</v>
      </c>
      <c r="E28" s="36">
        <f t="shared" si="1"/>
        <v>1744</v>
      </c>
    </row>
    <row r="29" spans="1:5" s="13" customFormat="1" ht="12.75">
      <c r="A29" s="23" t="s">
        <v>341</v>
      </c>
      <c r="B29" s="29">
        <v>448</v>
      </c>
      <c r="C29" s="29">
        <v>414</v>
      </c>
      <c r="D29" s="29">
        <v>613</v>
      </c>
      <c r="E29" s="36">
        <f t="shared" si="1"/>
        <v>1475</v>
      </c>
    </row>
    <row r="30" spans="1:5" s="13" customFormat="1" ht="12.75">
      <c r="A30" s="23" t="s">
        <v>342</v>
      </c>
      <c r="B30" s="29">
        <v>948</v>
      </c>
      <c r="C30" s="29">
        <v>591</v>
      </c>
      <c r="D30" s="29">
        <v>787</v>
      </c>
      <c r="E30" s="36">
        <f t="shared" si="1"/>
        <v>2326</v>
      </c>
    </row>
    <row r="31" spans="1:5" s="13" customFormat="1" ht="12.75">
      <c r="A31" s="23" t="s">
        <v>307</v>
      </c>
      <c r="B31" s="29">
        <v>2050</v>
      </c>
      <c r="C31" s="29">
        <v>1118</v>
      </c>
      <c r="D31" s="29">
        <v>2395</v>
      </c>
      <c r="E31" s="36">
        <f t="shared" si="1"/>
        <v>5563</v>
      </c>
    </row>
    <row r="32" spans="1:5" s="13" customFormat="1" ht="12.75">
      <c r="A32" s="23" t="s">
        <v>14</v>
      </c>
      <c r="B32" s="29">
        <v>708</v>
      </c>
      <c r="C32" s="29">
        <v>425</v>
      </c>
      <c r="D32" s="29">
        <v>580</v>
      </c>
      <c r="E32" s="36">
        <f t="shared" si="1"/>
        <v>1713</v>
      </c>
    </row>
    <row r="33" spans="1:5" s="13" customFormat="1" ht="12.75">
      <c r="A33" s="23" t="s">
        <v>15</v>
      </c>
      <c r="B33" s="29">
        <v>919</v>
      </c>
      <c r="C33" s="29">
        <v>663</v>
      </c>
      <c r="D33" s="29">
        <v>817</v>
      </c>
      <c r="E33" s="36">
        <f t="shared" si="1"/>
        <v>2399</v>
      </c>
    </row>
    <row r="34" spans="1:5" s="13" customFormat="1" ht="12.75">
      <c r="A34" s="23" t="s">
        <v>16</v>
      </c>
      <c r="B34" s="29">
        <v>854</v>
      </c>
      <c r="C34" s="29">
        <v>756</v>
      </c>
      <c r="D34" s="29">
        <v>1126</v>
      </c>
      <c r="E34" s="36">
        <f t="shared" si="1"/>
        <v>2736</v>
      </c>
    </row>
    <row r="35" spans="1:5" s="53" customFormat="1" ht="12.75">
      <c r="A35" s="54" t="s">
        <v>7</v>
      </c>
      <c r="B35" s="55">
        <f>SUM(B19:B34)</f>
        <v>17902</v>
      </c>
      <c r="C35" s="55">
        <f>SUM(C19:C34)</f>
        <v>10994</v>
      </c>
      <c r="D35" s="55">
        <f>SUM(D19:D34)</f>
        <v>17550</v>
      </c>
      <c r="E35" s="71">
        <f t="shared" si="1"/>
        <v>46446</v>
      </c>
    </row>
    <row r="36" spans="1:6" ht="3.75" customHeight="1">
      <c r="A36" s="82" t="s">
        <v>139</v>
      </c>
      <c r="B36" s="83"/>
      <c r="C36" s="20"/>
      <c r="D36" s="20"/>
      <c r="E36" s="20"/>
      <c r="F36" s="20"/>
    </row>
    <row r="37" spans="1:5" ht="12.75">
      <c r="A37" s="84" t="s">
        <v>298</v>
      </c>
      <c r="B37" s="85"/>
      <c r="C37" s="85"/>
      <c r="D37" s="85"/>
      <c r="E37" s="86"/>
    </row>
    <row r="38" spans="1:5" ht="20.25" customHeight="1">
      <c r="A38" s="39"/>
      <c r="B38" s="8" t="s">
        <v>294</v>
      </c>
      <c r="C38" s="8" t="s">
        <v>324</v>
      </c>
      <c r="D38" s="8" t="s">
        <v>295</v>
      </c>
      <c r="E38" s="8" t="s">
        <v>296</v>
      </c>
    </row>
    <row r="39" spans="1:5" ht="12.75">
      <c r="A39" s="23" t="s">
        <v>17</v>
      </c>
      <c r="B39" s="6">
        <v>140</v>
      </c>
      <c r="C39" s="6">
        <v>177</v>
      </c>
      <c r="D39" s="6">
        <v>246</v>
      </c>
      <c r="E39" s="14">
        <f aca="true" t="shared" si="2" ref="E39:E45">SUM(B39:D39)</f>
        <v>563</v>
      </c>
    </row>
    <row r="40" spans="1:5" s="13" customFormat="1" ht="12.75">
      <c r="A40" s="23" t="s">
        <v>18</v>
      </c>
      <c r="B40" s="29">
        <v>633</v>
      </c>
      <c r="C40" s="29">
        <v>590</v>
      </c>
      <c r="D40" s="29">
        <v>1127</v>
      </c>
      <c r="E40" s="36">
        <f t="shared" si="2"/>
        <v>2350</v>
      </c>
    </row>
    <row r="41" spans="1:5" ht="12.75">
      <c r="A41" s="23" t="s">
        <v>19</v>
      </c>
      <c r="B41" s="6">
        <v>208</v>
      </c>
      <c r="C41" s="6">
        <v>86</v>
      </c>
      <c r="D41" s="6">
        <v>247</v>
      </c>
      <c r="E41" s="14">
        <f t="shared" si="2"/>
        <v>541</v>
      </c>
    </row>
    <row r="42" spans="1:5" ht="12.75">
      <c r="A42" s="23" t="s">
        <v>20</v>
      </c>
      <c r="B42" s="6">
        <v>105</v>
      </c>
      <c r="C42" s="6">
        <v>57</v>
      </c>
      <c r="D42" s="6">
        <v>86</v>
      </c>
      <c r="E42" s="14">
        <f t="shared" si="2"/>
        <v>248</v>
      </c>
    </row>
    <row r="43" spans="1:5" s="13" customFormat="1" ht="12.75">
      <c r="A43" s="23" t="s">
        <v>21</v>
      </c>
      <c r="B43" s="29">
        <v>2029</v>
      </c>
      <c r="C43" s="29">
        <v>2093</v>
      </c>
      <c r="D43" s="29">
        <v>3490</v>
      </c>
      <c r="E43" s="36">
        <f t="shared" si="2"/>
        <v>7612</v>
      </c>
    </row>
    <row r="44" spans="1:5" s="13" customFormat="1" ht="12.75">
      <c r="A44" s="23" t="s">
        <v>22</v>
      </c>
      <c r="B44" s="29">
        <v>109</v>
      </c>
      <c r="C44" s="29">
        <v>95</v>
      </c>
      <c r="D44" s="29">
        <v>145</v>
      </c>
      <c r="E44" s="36">
        <f t="shared" si="2"/>
        <v>349</v>
      </c>
    </row>
    <row r="45" spans="1:5" s="13" customFormat="1" ht="12.75">
      <c r="A45" s="23" t="s">
        <v>23</v>
      </c>
      <c r="B45" s="29">
        <v>336</v>
      </c>
      <c r="C45" s="29">
        <v>187</v>
      </c>
      <c r="D45" s="29">
        <v>572</v>
      </c>
      <c r="E45" s="36">
        <f t="shared" si="2"/>
        <v>1095</v>
      </c>
    </row>
    <row r="46" spans="1:5" s="13" customFormat="1" ht="12.75">
      <c r="A46" s="23" t="s">
        <v>24</v>
      </c>
      <c r="B46" s="29">
        <v>402</v>
      </c>
      <c r="C46" s="29">
        <v>248</v>
      </c>
      <c r="D46" s="29">
        <v>581</v>
      </c>
      <c r="E46" s="36">
        <f aca="true" t="shared" si="3" ref="E46:E57">SUM(B46:D46)</f>
        <v>1231</v>
      </c>
    </row>
    <row r="47" spans="1:5" s="13" customFormat="1" ht="12.75">
      <c r="A47" s="23" t="s">
        <v>336</v>
      </c>
      <c r="B47" s="29">
        <v>77</v>
      </c>
      <c r="C47" s="29">
        <v>13</v>
      </c>
      <c r="D47" s="29">
        <v>47</v>
      </c>
      <c r="E47" s="36">
        <f t="shared" si="3"/>
        <v>137</v>
      </c>
    </row>
    <row r="48" spans="1:5" s="13" customFormat="1" ht="12.75">
      <c r="A48" s="23" t="s">
        <v>25</v>
      </c>
      <c r="B48" s="29">
        <v>10</v>
      </c>
      <c r="C48" s="29">
        <v>14</v>
      </c>
      <c r="D48" s="29">
        <v>18</v>
      </c>
      <c r="E48" s="36">
        <f t="shared" si="3"/>
        <v>42</v>
      </c>
    </row>
    <row r="49" spans="1:5" s="13" customFormat="1" ht="12.75">
      <c r="A49" s="23" t="s">
        <v>26</v>
      </c>
      <c r="B49" s="29">
        <v>203</v>
      </c>
      <c r="C49" s="29">
        <v>227</v>
      </c>
      <c r="D49" s="29">
        <v>466</v>
      </c>
      <c r="E49" s="36">
        <f t="shared" si="3"/>
        <v>896</v>
      </c>
    </row>
    <row r="50" spans="1:5" s="13" customFormat="1" ht="12.75">
      <c r="A50" s="23" t="s">
        <v>27</v>
      </c>
      <c r="B50" s="29">
        <v>485</v>
      </c>
      <c r="C50" s="29">
        <v>397</v>
      </c>
      <c r="D50" s="29">
        <v>937</v>
      </c>
      <c r="E50" s="36">
        <f t="shared" si="3"/>
        <v>1819</v>
      </c>
    </row>
    <row r="51" spans="1:5" s="13" customFormat="1" ht="12.75">
      <c r="A51" s="23" t="s">
        <v>28</v>
      </c>
      <c r="B51" s="29">
        <v>1740</v>
      </c>
      <c r="C51" s="29">
        <v>724</v>
      </c>
      <c r="D51" s="29">
        <v>1682</v>
      </c>
      <c r="E51" s="36">
        <f t="shared" si="3"/>
        <v>4146</v>
      </c>
    </row>
    <row r="52" spans="1:5" s="13" customFormat="1" ht="12.75">
      <c r="A52" s="23" t="s">
        <v>29</v>
      </c>
      <c r="B52" s="29">
        <v>1169</v>
      </c>
      <c r="C52" s="29">
        <v>589</v>
      </c>
      <c r="D52" s="29">
        <v>1384</v>
      </c>
      <c r="E52" s="36">
        <f t="shared" si="3"/>
        <v>3142</v>
      </c>
    </row>
    <row r="53" spans="1:5" s="13" customFormat="1" ht="12.75">
      <c r="A53" s="23" t="s">
        <v>30</v>
      </c>
      <c r="B53" s="29">
        <v>391</v>
      </c>
      <c r="C53" s="29">
        <v>398</v>
      </c>
      <c r="D53" s="29">
        <v>356</v>
      </c>
      <c r="E53" s="36">
        <f t="shared" si="3"/>
        <v>1145</v>
      </c>
    </row>
    <row r="54" spans="1:5" s="13" customFormat="1" ht="12.75">
      <c r="A54" s="23" t="s">
        <v>31</v>
      </c>
      <c r="B54" s="29">
        <v>589</v>
      </c>
      <c r="C54" s="29">
        <v>520</v>
      </c>
      <c r="D54" s="29">
        <v>997</v>
      </c>
      <c r="E54" s="36">
        <f t="shared" si="3"/>
        <v>2106</v>
      </c>
    </row>
    <row r="55" spans="1:5" s="13" customFormat="1" ht="12.75">
      <c r="A55" s="23" t="s">
        <v>32</v>
      </c>
      <c r="B55" s="29">
        <v>832</v>
      </c>
      <c r="C55" s="29">
        <v>343</v>
      </c>
      <c r="D55" s="29">
        <v>847</v>
      </c>
      <c r="E55" s="36">
        <f t="shared" si="3"/>
        <v>2022</v>
      </c>
    </row>
    <row r="56" spans="1:5" s="13" customFormat="1" ht="12.75">
      <c r="A56" s="23" t="s">
        <v>33</v>
      </c>
      <c r="B56" s="29">
        <v>1528</v>
      </c>
      <c r="C56" s="29">
        <v>769</v>
      </c>
      <c r="D56" s="29">
        <v>1649</v>
      </c>
      <c r="E56" s="14">
        <f t="shared" si="3"/>
        <v>3946</v>
      </c>
    </row>
    <row r="57" spans="1:5" s="13" customFormat="1" ht="12.75">
      <c r="A57" s="23" t="s">
        <v>34</v>
      </c>
      <c r="B57" s="29">
        <v>2278</v>
      </c>
      <c r="C57" s="29">
        <v>1231</v>
      </c>
      <c r="D57" s="29">
        <v>2198</v>
      </c>
      <c r="E57" s="14">
        <f t="shared" si="3"/>
        <v>5707</v>
      </c>
    </row>
    <row r="58" spans="1:5" s="53" customFormat="1" ht="12.75">
      <c r="A58" s="54" t="s">
        <v>7</v>
      </c>
      <c r="B58" s="55">
        <f>SUM(B39:B57)</f>
        <v>13264</v>
      </c>
      <c r="C58" s="55">
        <f>SUM(C39:C57)</f>
        <v>8758</v>
      </c>
      <c r="D58" s="55">
        <f>SUM(D39:D57)</f>
        <v>17075</v>
      </c>
      <c r="E58" s="55">
        <f>SUM(E39:E57)</f>
        <v>39097</v>
      </c>
    </row>
    <row r="59" spans="1:6" ht="4.5" customHeight="1">
      <c r="A59" s="40"/>
      <c r="B59" s="41"/>
      <c r="C59" s="41"/>
      <c r="D59" s="41"/>
      <c r="E59" s="41"/>
      <c r="F59" s="41"/>
    </row>
  </sheetData>
  <sheetProtection/>
  <mergeCells count="4">
    <mergeCell ref="A17:E17"/>
    <mergeCell ref="A36:B36"/>
    <mergeCell ref="A37:E37"/>
    <mergeCell ref="A1:E1"/>
  </mergeCells>
  <printOptions gridLines="1"/>
  <pageMargins left="0.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130" zoomScaleNormal="130" zoomScalePageLayoutView="0" workbookViewId="0" topLeftCell="A1">
      <selection activeCell="B30" sqref="B30"/>
    </sheetView>
  </sheetViews>
  <sheetFormatPr defaultColWidth="9.140625" defaultRowHeight="12.75"/>
  <cols>
    <col min="1" max="1" width="17.140625" style="10" customWidth="1"/>
    <col min="2" max="2" width="14.00390625" style="10" customWidth="1"/>
    <col min="3" max="3" width="12.57421875" style="10" customWidth="1"/>
    <col min="4" max="4" width="14.140625" style="10" customWidth="1"/>
    <col min="5" max="5" width="11.140625" style="10" customWidth="1"/>
    <col min="6" max="16384" width="9.140625" style="10" customWidth="1"/>
  </cols>
  <sheetData>
    <row r="1" spans="1:5" ht="26.25" customHeight="1">
      <c r="A1" s="81" t="s">
        <v>299</v>
      </c>
      <c r="B1" s="81"/>
      <c r="C1" s="81"/>
      <c r="D1" s="81"/>
      <c r="E1" s="81"/>
    </row>
    <row r="2" spans="1:5" ht="21.75" customHeight="1">
      <c r="A2" s="19" t="s">
        <v>139</v>
      </c>
      <c r="B2" s="8" t="s">
        <v>294</v>
      </c>
      <c r="C2" s="8" t="s">
        <v>324</v>
      </c>
      <c r="D2" s="8" t="s">
        <v>295</v>
      </c>
      <c r="E2" s="8" t="s">
        <v>296</v>
      </c>
    </row>
    <row r="3" spans="1:5" ht="12.75">
      <c r="A3" s="23" t="s">
        <v>35</v>
      </c>
      <c r="B3" s="29">
        <v>332</v>
      </c>
      <c r="C3" s="29">
        <v>393</v>
      </c>
      <c r="D3" s="29">
        <v>582</v>
      </c>
      <c r="E3" s="29">
        <f aca="true" t="shared" si="0" ref="E3:E12">SUM(B3:D3)</f>
        <v>1307</v>
      </c>
    </row>
    <row r="4" spans="1:5" s="13" customFormat="1" ht="12.75">
      <c r="A4" s="23" t="s">
        <v>36</v>
      </c>
      <c r="B4" s="29">
        <v>760</v>
      </c>
      <c r="C4" s="29">
        <v>864</v>
      </c>
      <c r="D4" s="29">
        <v>1303</v>
      </c>
      <c r="E4" s="29">
        <f t="shared" si="0"/>
        <v>2927</v>
      </c>
    </row>
    <row r="5" spans="1:5" s="13" customFormat="1" ht="12.75">
      <c r="A5" s="23" t="s">
        <v>37</v>
      </c>
      <c r="B5" s="29">
        <v>372</v>
      </c>
      <c r="C5" s="29">
        <v>413</v>
      </c>
      <c r="D5" s="29">
        <v>455</v>
      </c>
      <c r="E5" s="29">
        <f t="shared" si="0"/>
        <v>1240</v>
      </c>
    </row>
    <row r="6" spans="1:5" s="13" customFormat="1" ht="12.75">
      <c r="A6" s="23" t="s">
        <v>38</v>
      </c>
      <c r="B6" s="29">
        <v>589</v>
      </c>
      <c r="C6" s="29">
        <v>512</v>
      </c>
      <c r="D6" s="29">
        <v>720</v>
      </c>
      <c r="E6" s="29">
        <f t="shared" si="0"/>
        <v>1821</v>
      </c>
    </row>
    <row r="7" spans="1:5" s="13" customFormat="1" ht="12.75">
      <c r="A7" s="23" t="s">
        <v>39</v>
      </c>
      <c r="B7" s="29">
        <v>166</v>
      </c>
      <c r="C7" s="29">
        <v>159</v>
      </c>
      <c r="D7" s="29">
        <v>244</v>
      </c>
      <c r="E7" s="6">
        <f t="shared" si="0"/>
        <v>569</v>
      </c>
    </row>
    <row r="8" spans="1:5" s="13" customFormat="1" ht="14.25" customHeight="1">
      <c r="A8" s="23" t="s">
        <v>60</v>
      </c>
      <c r="B8" s="29">
        <v>137</v>
      </c>
      <c r="C8" s="29">
        <v>344</v>
      </c>
      <c r="D8" s="29">
        <v>354</v>
      </c>
      <c r="E8" s="29">
        <f t="shared" si="0"/>
        <v>835</v>
      </c>
    </row>
    <row r="9" spans="1:5" ht="12.75">
      <c r="A9" s="23" t="s">
        <v>40</v>
      </c>
      <c r="B9" s="29">
        <v>506</v>
      </c>
      <c r="C9" s="29">
        <v>830</v>
      </c>
      <c r="D9" s="29">
        <v>1280</v>
      </c>
      <c r="E9" s="29">
        <f t="shared" si="0"/>
        <v>2616</v>
      </c>
    </row>
    <row r="10" spans="1:5" s="13" customFormat="1" ht="12.75">
      <c r="A10" s="23" t="s">
        <v>41</v>
      </c>
      <c r="B10" s="29">
        <v>1286</v>
      </c>
      <c r="C10" s="29">
        <v>1201</v>
      </c>
      <c r="D10" s="29">
        <v>1519</v>
      </c>
      <c r="E10" s="29">
        <f t="shared" si="0"/>
        <v>4006</v>
      </c>
    </row>
    <row r="11" spans="1:5" s="13" customFormat="1" ht="12.75">
      <c r="A11" s="23" t="s">
        <v>42</v>
      </c>
      <c r="B11" s="29">
        <v>600</v>
      </c>
      <c r="C11" s="29">
        <v>1777</v>
      </c>
      <c r="D11" s="29">
        <v>2414</v>
      </c>
      <c r="E11" s="29">
        <f t="shared" si="0"/>
        <v>4791</v>
      </c>
    </row>
    <row r="12" spans="1:5" s="13" customFormat="1" ht="12.75">
      <c r="A12" s="23" t="s">
        <v>43</v>
      </c>
      <c r="B12" s="13">
        <v>645</v>
      </c>
      <c r="C12" s="13">
        <v>1655</v>
      </c>
      <c r="D12" s="13">
        <v>1546</v>
      </c>
      <c r="E12" s="13">
        <f t="shared" si="0"/>
        <v>3846</v>
      </c>
    </row>
    <row r="13" spans="1:5" s="13" customFormat="1" ht="12.75">
      <c r="A13" s="23" t="s">
        <v>44</v>
      </c>
      <c r="B13" s="29">
        <v>643</v>
      </c>
      <c r="C13" s="29">
        <v>1215</v>
      </c>
      <c r="D13" s="29">
        <v>1236</v>
      </c>
      <c r="E13" s="29">
        <f aca="true" t="shared" si="1" ref="E13:E21">SUM(B13:D13)</f>
        <v>3094</v>
      </c>
    </row>
    <row r="14" spans="1:5" s="13" customFormat="1" ht="12.75">
      <c r="A14" s="23" t="s">
        <v>45</v>
      </c>
      <c r="B14" s="29">
        <v>780</v>
      </c>
      <c r="C14" s="29">
        <v>1453</v>
      </c>
      <c r="D14" s="29">
        <v>1311</v>
      </c>
      <c r="E14" s="29">
        <f t="shared" si="1"/>
        <v>3544</v>
      </c>
    </row>
    <row r="15" spans="1:5" s="13" customFormat="1" ht="12.75">
      <c r="A15" s="23" t="s">
        <v>46</v>
      </c>
      <c r="B15" s="29">
        <v>964</v>
      </c>
      <c r="C15" s="29">
        <v>1534</v>
      </c>
      <c r="D15" s="29">
        <v>1763</v>
      </c>
      <c r="E15" s="29">
        <f t="shared" si="1"/>
        <v>4261</v>
      </c>
    </row>
    <row r="16" spans="1:5" ht="12.75">
      <c r="A16" s="9" t="s">
        <v>308</v>
      </c>
      <c r="B16" s="6">
        <v>329</v>
      </c>
      <c r="C16" s="6">
        <v>592</v>
      </c>
      <c r="D16" s="6">
        <v>679</v>
      </c>
      <c r="E16" s="6">
        <f t="shared" si="1"/>
        <v>1600</v>
      </c>
    </row>
    <row r="17" spans="1:5" s="13" customFormat="1" ht="12.75">
      <c r="A17" s="23" t="s">
        <v>47</v>
      </c>
      <c r="B17" s="29">
        <v>142</v>
      </c>
      <c r="C17" s="29">
        <v>130</v>
      </c>
      <c r="D17" s="29">
        <v>316</v>
      </c>
      <c r="E17" s="29">
        <f t="shared" si="1"/>
        <v>588</v>
      </c>
    </row>
    <row r="18" spans="1:5" s="13" customFormat="1" ht="12.75">
      <c r="A18" s="23" t="s">
        <v>48</v>
      </c>
      <c r="B18" s="29">
        <v>105</v>
      </c>
      <c r="C18" s="29">
        <v>175</v>
      </c>
      <c r="D18" s="29">
        <v>264</v>
      </c>
      <c r="E18" s="6">
        <f t="shared" si="1"/>
        <v>544</v>
      </c>
    </row>
    <row r="19" spans="1:5" s="13" customFormat="1" ht="12.75">
      <c r="A19" s="23" t="s">
        <v>49</v>
      </c>
      <c r="B19" s="29">
        <v>233</v>
      </c>
      <c r="C19" s="29">
        <v>151</v>
      </c>
      <c r="D19" s="29">
        <v>452</v>
      </c>
      <c r="E19" s="29">
        <f t="shared" si="1"/>
        <v>836</v>
      </c>
    </row>
    <row r="20" spans="1:5" s="13" customFormat="1" ht="12.75">
      <c r="A20" s="23" t="s">
        <v>50</v>
      </c>
      <c r="B20" s="29">
        <v>1962</v>
      </c>
      <c r="C20" s="29">
        <v>1040</v>
      </c>
      <c r="D20" s="29">
        <v>1995</v>
      </c>
      <c r="E20" s="29">
        <f t="shared" si="1"/>
        <v>4997</v>
      </c>
    </row>
    <row r="21" spans="1:5" ht="12.75">
      <c r="A21" s="23" t="s">
        <v>51</v>
      </c>
      <c r="B21" s="29">
        <v>32</v>
      </c>
      <c r="C21" s="29">
        <v>54</v>
      </c>
      <c r="D21" s="29">
        <v>86</v>
      </c>
      <c r="E21" s="29">
        <f t="shared" si="1"/>
        <v>172</v>
      </c>
    </row>
    <row r="22" spans="1:5" s="13" customFormat="1" ht="12.75">
      <c r="A22" s="23" t="s">
        <v>52</v>
      </c>
      <c r="B22" s="29">
        <v>343</v>
      </c>
      <c r="C22" s="29">
        <v>289</v>
      </c>
      <c r="D22" s="29">
        <v>324</v>
      </c>
      <c r="E22" s="29">
        <f aca="true" t="shared" si="2" ref="E22:E28">SUM(B22:D22)</f>
        <v>956</v>
      </c>
    </row>
    <row r="23" spans="1:5" s="33" customFormat="1" ht="12.75">
      <c r="A23" s="23" t="s">
        <v>53</v>
      </c>
      <c r="B23" s="29">
        <v>117</v>
      </c>
      <c r="C23" s="29">
        <v>126</v>
      </c>
      <c r="D23" s="29">
        <v>236</v>
      </c>
      <c r="E23" s="29">
        <f t="shared" si="2"/>
        <v>479</v>
      </c>
    </row>
    <row r="24" spans="1:6" s="13" customFormat="1" ht="12.75">
      <c r="A24" s="23" t="s">
        <v>54</v>
      </c>
      <c r="B24" s="29">
        <v>178</v>
      </c>
      <c r="C24" s="29">
        <v>180</v>
      </c>
      <c r="D24" s="29">
        <v>281</v>
      </c>
      <c r="E24" s="29">
        <f t="shared" si="2"/>
        <v>639</v>
      </c>
      <c r="F24" s="13" t="s">
        <v>139</v>
      </c>
    </row>
    <row r="25" spans="1:5" s="13" customFormat="1" ht="12.75">
      <c r="A25" s="23" t="s">
        <v>55</v>
      </c>
      <c r="B25" s="29">
        <v>1382</v>
      </c>
      <c r="C25" s="29">
        <v>1364</v>
      </c>
      <c r="D25" s="29">
        <v>2417</v>
      </c>
      <c r="E25" s="6">
        <f t="shared" si="2"/>
        <v>5163</v>
      </c>
    </row>
    <row r="26" spans="1:5" s="13" customFormat="1" ht="12.75">
      <c r="A26" s="23" t="s">
        <v>56</v>
      </c>
      <c r="B26" s="29">
        <v>377</v>
      </c>
      <c r="C26" s="29">
        <v>379</v>
      </c>
      <c r="D26" s="29">
        <v>677</v>
      </c>
      <c r="E26" s="29">
        <f t="shared" si="2"/>
        <v>1433</v>
      </c>
    </row>
    <row r="27" spans="1:5" s="13" customFormat="1" ht="12.75">
      <c r="A27" s="23" t="s">
        <v>57</v>
      </c>
      <c r="B27" s="29">
        <v>637</v>
      </c>
      <c r="C27" s="29">
        <v>836</v>
      </c>
      <c r="D27" s="29">
        <v>1246</v>
      </c>
      <c r="E27" s="29">
        <f t="shared" si="2"/>
        <v>2719</v>
      </c>
    </row>
    <row r="28" spans="1:5" ht="12.75">
      <c r="A28" s="23" t="s">
        <v>58</v>
      </c>
      <c r="B28" s="29">
        <v>275</v>
      </c>
      <c r="C28" s="29">
        <v>314</v>
      </c>
      <c r="D28" s="29">
        <v>699</v>
      </c>
      <c r="E28" s="29">
        <f t="shared" si="2"/>
        <v>1288</v>
      </c>
    </row>
    <row r="29" spans="1:5" s="13" customFormat="1" ht="12.75">
      <c r="A29" s="23" t="s">
        <v>59</v>
      </c>
      <c r="B29" s="29">
        <v>709</v>
      </c>
      <c r="C29" s="29">
        <v>1002</v>
      </c>
      <c r="D29" s="29">
        <v>1119</v>
      </c>
      <c r="E29" s="29">
        <f>SUM(B29:D29)</f>
        <v>2830</v>
      </c>
    </row>
    <row r="30" spans="1:5" s="56" customFormat="1" ht="12.75">
      <c r="A30" s="54" t="s">
        <v>7</v>
      </c>
      <c r="B30" s="55">
        <f>SUM(B3:B29)</f>
        <v>14601</v>
      </c>
      <c r="C30" s="55">
        <f>SUM(C3:C29)</f>
        <v>18982</v>
      </c>
      <c r="D30" s="55">
        <f>SUM(D3:D29)</f>
        <v>25518</v>
      </c>
      <c r="E30" s="55">
        <f>SUM(E3:E29)</f>
        <v>59101</v>
      </c>
    </row>
    <row r="31" spans="1:5" s="12" customFormat="1" ht="6.75" customHeight="1">
      <c r="A31" s="21" t="s">
        <v>139</v>
      </c>
      <c r="B31" s="20"/>
      <c r="C31" s="20"/>
      <c r="D31" s="20"/>
      <c r="E31" s="20"/>
    </row>
    <row r="33" ht="12.75">
      <c r="A33" s="10" t="s">
        <v>139</v>
      </c>
    </row>
    <row r="35" ht="12.75">
      <c r="A35" s="13"/>
    </row>
    <row r="36" ht="12.75">
      <c r="A36" s="17"/>
    </row>
  </sheetData>
  <sheetProtection/>
  <mergeCells count="1">
    <mergeCell ref="A1:E1"/>
  </mergeCells>
  <printOptions gridLines="1"/>
  <pageMargins left="0.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="130" zoomScaleNormal="130" zoomScalePageLayoutView="0" workbookViewId="0" topLeftCell="A1">
      <selection activeCell="G37" sqref="G37"/>
    </sheetView>
  </sheetViews>
  <sheetFormatPr defaultColWidth="9.140625" defaultRowHeight="12.75"/>
  <cols>
    <col min="1" max="1" width="25.421875" style="10" bestFit="1" customWidth="1"/>
    <col min="2" max="2" width="11.8515625" style="10" customWidth="1"/>
    <col min="3" max="3" width="12.57421875" style="10" customWidth="1"/>
    <col min="4" max="4" width="12.140625" style="10" customWidth="1"/>
    <col min="5" max="5" width="11.57421875" style="10" customWidth="1"/>
    <col min="6" max="16384" width="9.140625" style="10" customWidth="1"/>
  </cols>
  <sheetData>
    <row r="1" spans="1:5" ht="23.25" customHeight="1">
      <c r="A1" s="81" t="s">
        <v>300</v>
      </c>
      <c r="B1" s="81"/>
      <c r="C1" s="81"/>
      <c r="D1" s="81"/>
      <c r="E1" s="81"/>
    </row>
    <row r="2" spans="1:5" ht="27" customHeight="1">
      <c r="A2" s="19" t="s">
        <v>139</v>
      </c>
      <c r="B2" s="8" t="s">
        <v>294</v>
      </c>
      <c r="C2" s="8" t="s">
        <v>324</v>
      </c>
      <c r="D2" s="8" t="s">
        <v>295</v>
      </c>
      <c r="E2" s="8" t="s">
        <v>296</v>
      </c>
    </row>
    <row r="3" spans="1:5" ht="12.75">
      <c r="A3" s="22" t="s">
        <v>61</v>
      </c>
      <c r="B3" s="9">
        <v>0</v>
      </c>
      <c r="C3" s="9">
        <v>0</v>
      </c>
      <c r="D3" s="9">
        <v>0</v>
      </c>
      <c r="E3" s="9">
        <f>D3+C3+B3</f>
        <v>0</v>
      </c>
    </row>
    <row r="4" spans="1:5" ht="12.75">
      <c r="A4" s="9" t="s">
        <v>62</v>
      </c>
      <c r="B4" s="9">
        <v>0</v>
      </c>
      <c r="C4" s="9">
        <v>0</v>
      </c>
      <c r="D4" s="9">
        <v>0</v>
      </c>
      <c r="E4" s="9">
        <f aca="true" t="shared" si="0" ref="E4:E46">D4+C4+B4</f>
        <v>0</v>
      </c>
    </row>
    <row r="5" spans="1:5" ht="12.75">
      <c r="A5" s="9" t="s">
        <v>63</v>
      </c>
      <c r="B5" s="9">
        <v>0</v>
      </c>
      <c r="C5" s="9">
        <v>0</v>
      </c>
      <c r="D5" s="9">
        <v>0</v>
      </c>
      <c r="E5" s="9">
        <f t="shared" si="0"/>
        <v>0</v>
      </c>
    </row>
    <row r="6" spans="1:5" s="13" customFormat="1" ht="12.75">
      <c r="A6" s="23" t="s">
        <v>329</v>
      </c>
      <c r="B6" s="23">
        <v>1065</v>
      </c>
      <c r="C6" s="23">
        <v>2155</v>
      </c>
      <c r="D6" s="23">
        <v>2210</v>
      </c>
      <c r="E6" s="9">
        <f t="shared" si="0"/>
        <v>5430</v>
      </c>
    </row>
    <row r="7" spans="1:5" s="13" customFormat="1" ht="12.75">
      <c r="A7" s="23" t="s">
        <v>64</v>
      </c>
      <c r="B7" s="23">
        <v>2</v>
      </c>
      <c r="C7" s="23">
        <v>0</v>
      </c>
      <c r="D7" s="23">
        <v>2</v>
      </c>
      <c r="E7" s="9">
        <f t="shared" si="0"/>
        <v>4</v>
      </c>
    </row>
    <row r="8" spans="1:5" s="13" customFormat="1" ht="12.75">
      <c r="A8" s="23" t="s">
        <v>65</v>
      </c>
      <c r="B8" s="23">
        <v>212</v>
      </c>
      <c r="C8" s="23">
        <v>184</v>
      </c>
      <c r="D8" s="23">
        <v>225</v>
      </c>
      <c r="E8" s="9">
        <f t="shared" si="0"/>
        <v>621</v>
      </c>
    </row>
    <row r="9" spans="1:5" ht="12.75">
      <c r="A9" s="9" t="s">
        <v>66</v>
      </c>
      <c r="B9" s="9">
        <v>0</v>
      </c>
      <c r="C9" s="9">
        <v>0</v>
      </c>
      <c r="D9" s="9">
        <v>0</v>
      </c>
      <c r="E9" s="9">
        <f t="shared" si="0"/>
        <v>0</v>
      </c>
    </row>
    <row r="10" spans="1:5" ht="12.75">
      <c r="A10" s="9" t="s">
        <v>67</v>
      </c>
      <c r="B10" s="9">
        <v>66</v>
      </c>
      <c r="C10" s="9">
        <v>33</v>
      </c>
      <c r="D10" s="9">
        <v>123</v>
      </c>
      <c r="E10" s="9">
        <f t="shared" si="0"/>
        <v>222</v>
      </c>
    </row>
    <row r="11" spans="1:5" s="13" customFormat="1" ht="12.75">
      <c r="A11" s="23" t="s">
        <v>326</v>
      </c>
      <c r="B11" s="23">
        <v>581</v>
      </c>
      <c r="C11" s="23">
        <v>266</v>
      </c>
      <c r="D11" s="23">
        <v>662</v>
      </c>
      <c r="E11" s="9">
        <f t="shared" si="0"/>
        <v>1509</v>
      </c>
    </row>
    <row r="12" spans="1:5" ht="12.75">
      <c r="A12" s="9" t="s">
        <v>68</v>
      </c>
      <c r="B12" s="23">
        <v>136</v>
      </c>
      <c r="C12" s="23">
        <v>72</v>
      </c>
      <c r="D12" s="23">
        <v>228</v>
      </c>
      <c r="E12" s="9">
        <f t="shared" si="0"/>
        <v>436</v>
      </c>
    </row>
    <row r="13" spans="1:5" ht="12.75">
      <c r="A13" s="9" t="s">
        <v>69</v>
      </c>
      <c r="B13" s="9">
        <v>0</v>
      </c>
      <c r="C13" s="9">
        <v>0</v>
      </c>
      <c r="D13" s="9">
        <v>0</v>
      </c>
      <c r="E13" s="9">
        <f t="shared" si="0"/>
        <v>0</v>
      </c>
    </row>
    <row r="14" spans="1:5" ht="12.75">
      <c r="A14" s="9" t="s">
        <v>70</v>
      </c>
      <c r="B14" s="9">
        <v>0</v>
      </c>
      <c r="C14" s="9">
        <v>0</v>
      </c>
      <c r="D14" s="9">
        <v>0</v>
      </c>
      <c r="E14" s="9">
        <f t="shared" si="0"/>
        <v>0</v>
      </c>
    </row>
    <row r="15" spans="1:5" s="33" customFormat="1" ht="12.75">
      <c r="A15" s="23" t="s">
        <v>71</v>
      </c>
      <c r="B15" s="23">
        <v>209</v>
      </c>
      <c r="C15" s="23">
        <v>102</v>
      </c>
      <c r="D15" s="23">
        <v>353</v>
      </c>
      <c r="E15" s="9">
        <f t="shared" si="0"/>
        <v>664</v>
      </c>
    </row>
    <row r="16" spans="1:5" ht="12.75">
      <c r="A16" s="9" t="s">
        <v>72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s="13" customFormat="1" ht="12.75">
      <c r="A17" s="23" t="s">
        <v>73</v>
      </c>
      <c r="B17" s="23">
        <v>3</v>
      </c>
      <c r="C17" s="23">
        <v>1</v>
      </c>
      <c r="D17" s="23">
        <v>3</v>
      </c>
      <c r="E17" s="9">
        <f t="shared" si="0"/>
        <v>7</v>
      </c>
    </row>
    <row r="18" spans="1:5" ht="12.75">
      <c r="A18" s="23" t="s">
        <v>98</v>
      </c>
      <c r="B18" s="23">
        <v>55</v>
      </c>
      <c r="C18" s="23">
        <v>45</v>
      </c>
      <c r="D18" s="23">
        <v>112</v>
      </c>
      <c r="E18" s="9">
        <f t="shared" si="0"/>
        <v>212</v>
      </c>
    </row>
    <row r="19" spans="1:5" s="13" customFormat="1" ht="12.75">
      <c r="A19" s="23" t="s">
        <v>74</v>
      </c>
      <c r="B19" s="23">
        <v>79</v>
      </c>
      <c r="C19" s="23">
        <v>36</v>
      </c>
      <c r="D19" s="23">
        <v>138</v>
      </c>
      <c r="E19" s="9">
        <f t="shared" si="0"/>
        <v>253</v>
      </c>
    </row>
    <row r="20" spans="1:5" ht="12.75">
      <c r="A20" s="9" t="s">
        <v>75</v>
      </c>
      <c r="B20" s="9">
        <v>0</v>
      </c>
      <c r="C20" s="9">
        <v>0</v>
      </c>
      <c r="D20" s="9">
        <v>0</v>
      </c>
      <c r="E20" s="9">
        <f t="shared" si="0"/>
        <v>0</v>
      </c>
    </row>
    <row r="21" spans="1:5" s="13" customFormat="1" ht="12.75">
      <c r="A21" s="23" t="s">
        <v>76</v>
      </c>
      <c r="B21" s="23">
        <v>557</v>
      </c>
      <c r="C21" s="23">
        <v>804</v>
      </c>
      <c r="D21" s="23">
        <v>722</v>
      </c>
      <c r="E21" s="9">
        <f t="shared" si="0"/>
        <v>2083</v>
      </c>
    </row>
    <row r="22" spans="1:5" s="13" customFormat="1" ht="12.75">
      <c r="A22" s="23" t="s">
        <v>77</v>
      </c>
      <c r="B22" s="23">
        <v>0</v>
      </c>
      <c r="C22" s="23">
        <v>1</v>
      </c>
      <c r="D22" s="23">
        <v>1</v>
      </c>
      <c r="E22" s="9">
        <f t="shared" si="0"/>
        <v>2</v>
      </c>
    </row>
    <row r="23" spans="1:5" ht="12.75">
      <c r="A23" s="9" t="s">
        <v>78</v>
      </c>
      <c r="B23" s="9">
        <v>0</v>
      </c>
      <c r="C23" s="9">
        <v>0</v>
      </c>
      <c r="D23" s="9">
        <v>0</v>
      </c>
      <c r="E23" s="9">
        <f t="shared" si="0"/>
        <v>0</v>
      </c>
    </row>
    <row r="24" spans="1:5" ht="12.75">
      <c r="A24" s="23" t="s">
        <v>97</v>
      </c>
      <c r="B24" s="23">
        <v>226</v>
      </c>
      <c r="C24" s="23">
        <v>100</v>
      </c>
      <c r="D24" s="23">
        <v>419</v>
      </c>
      <c r="E24" s="9">
        <f t="shared" si="0"/>
        <v>745</v>
      </c>
    </row>
    <row r="25" spans="1:5" ht="12.75">
      <c r="A25" s="23" t="s">
        <v>79</v>
      </c>
      <c r="B25" s="23">
        <v>0</v>
      </c>
      <c r="C25" s="23">
        <v>0</v>
      </c>
      <c r="D25" s="23">
        <v>0</v>
      </c>
      <c r="E25" s="9">
        <f t="shared" si="0"/>
        <v>0</v>
      </c>
    </row>
    <row r="26" spans="1:5" s="13" customFormat="1" ht="12.75">
      <c r="A26" s="23" t="s">
        <v>80</v>
      </c>
      <c r="B26" s="23">
        <v>742</v>
      </c>
      <c r="C26" s="23">
        <v>553</v>
      </c>
      <c r="D26" s="23">
        <v>834</v>
      </c>
      <c r="E26" s="9">
        <f t="shared" si="0"/>
        <v>2129</v>
      </c>
    </row>
    <row r="27" spans="1:5" ht="12.75">
      <c r="A27" s="9" t="s">
        <v>81</v>
      </c>
      <c r="B27" s="9">
        <v>0</v>
      </c>
      <c r="C27" s="9">
        <v>0</v>
      </c>
      <c r="D27" s="9">
        <v>0</v>
      </c>
      <c r="E27" s="9">
        <f t="shared" si="0"/>
        <v>0</v>
      </c>
    </row>
    <row r="28" spans="1:5" ht="12.75">
      <c r="A28" s="9" t="s">
        <v>82</v>
      </c>
      <c r="B28" s="9">
        <v>0</v>
      </c>
      <c r="C28" s="9">
        <v>0</v>
      </c>
      <c r="D28" s="9">
        <v>0</v>
      </c>
      <c r="E28" s="9">
        <f t="shared" si="0"/>
        <v>0</v>
      </c>
    </row>
    <row r="29" spans="1:5" ht="12.75">
      <c r="A29" s="9" t="s">
        <v>83</v>
      </c>
      <c r="B29" s="9">
        <v>282</v>
      </c>
      <c r="C29" s="9">
        <v>263</v>
      </c>
      <c r="D29" s="9">
        <v>391</v>
      </c>
      <c r="E29" s="9">
        <f t="shared" si="0"/>
        <v>936</v>
      </c>
    </row>
    <row r="30" spans="1:5" ht="12.75">
      <c r="A30" s="9" t="s">
        <v>84</v>
      </c>
      <c r="B30" s="9">
        <v>15</v>
      </c>
      <c r="C30" s="9">
        <v>2</v>
      </c>
      <c r="D30" s="9">
        <v>4</v>
      </c>
      <c r="E30" s="9">
        <f t="shared" si="0"/>
        <v>21</v>
      </c>
    </row>
    <row r="31" spans="1:5" ht="12.75">
      <c r="A31" s="9" t="s">
        <v>85</v>
      </c>
      <c r="B31" s="9">
        <v>315</v>
      </c>
      <c r="C31" s="9">
        <v>389</v>
      </c>
      <c r="D31" s="9">
        <v>601</v>
      </c>
      <c r="E31" s="9">
        <f t="shared" si="0"/>
        <v>1305</v>
      </c>
    </row>
    <row r="32" spans="1:5" ht="12.75">
      <c r="A32" s="9" t="s">
        <v>86</v>
      </c>
      <c r="B32" s="9">
        <v>0</v>
      </c>
      <c r="C32" s="9">
        <v>0</v>
      </c>
      <c r="D32" s="9">
        <v>0</v>
      </c>
      <c r="E32" s="9">
        <f t="shared" si="0"/>
        <v>0</v>
      </c>
    </row>
    <row r="33" spans="1:5" ht="12.75">
      <c r="A33" s="9" t="s">
        <v>325</v>
      </c>
      <c r="B33" s="9">
        <v>0</v>
      </c>
      <c r="C33" s="9">
        <v>3</v>
      </c>
      <c r="D33" s="9">
        <v>7</v>
      </c>
      <c r="E33" s="9">
        <f t="shared" si="0"/>
        <v>10</v>
      </c>
    </row>
    <row r="34" spans="1:5" s="33" customFormat="1" ht="12.75">
      <c r="A34" s="15" t="s">
        <v>87</v>
      </c>
      <c r="B34" s="15">
        <v>272</v>
      </c>
      <c r="C34" s="15">
        <v>78</v>
      </c>
      <c r="D34" s="15">
        <v>276</v>
      </c>
      <c r="E34" s="9">
        <f t="shared" si="0"/>
        <v>626</v>
      </c>
    </row>
    <row r="35" spans="1:5" ht="12.75">
      <c r="A35" s="9" t="s">
        <v>88</v>
      </c>
      <c r="B35" s="23">
        <v>73</v>
      </c>
      <c r="C35" s="23">
        <v>86</v>
      </c>
      <c r="D35" s="23">
        <v>112</v>
      </c>
      <c r="E35" s="9">
        <f t="shared" si="0"/>
        <v>271</v>
      </c>
    </row>
    <row r="36" spans="1:5" ht="12.75">
      <c r="A36" s="9" t="s">
        <v>89</v>
      </c>
      <c r="B36" s="9">
        <v>0</v>
      </c>
      <c r="C36" s="9">
        <v>0</v>
      </c>
      <c r="D36" s="9">
        <v>0</v>
      </c>
      <c r="E36" s="9">
        <f t="shared" si="0"/>
        <v>0</v>
      </c>
    </row>
    <row r="37" spans="1:5" ht="12.75">
      <c r="A37" s="9" t="s">
        <v>99</v>
      </c>
      <c r="B37" s="9">
        <v>0</v>
      </c>
      <c r="C37" s="9">
        <v>0</v>
      </c>
      <c r="D37" s="9">
        <v>0</v>
      </c>
      <c r="E37" s="9">
        <f t="shared" si="0"/>
        <v>0</v>
      </c>
    </row>
    <row r="38" spans="1:5" s="33" customFormat="1" ht="12.75">
      <c r="A38" s="15" t="s">
        <v>90</v>
      </c>
      <c r="B38" s="15">
        <v>90</v>
      </c>
      <c r="C38" s="15">
        <v>69</v>
      </c>
      <c r="D38" s="15">
        <v>167</v>
      </c>
      <c r="E38" s="9">
        <f t="shared" si="0"/>
        <v>326</v>
      </c>
    </row>
    <row r="39" spans="1:5" ht="12.75">
      <c r="A39" s="9" t="s">
        <v>91</v>
      </c>
      <c r="B39" s="23">
        <v>102</v>
      </c>
      <c r="C39" s="23">
        <v>77</v>
      </c>
      <c r="D39" s="23">
        <v>159</v>
      </c>
      <c r="E39" s="9">
        <f t="shared" si="0"/>
        <v>338</v>
      </c>
    </row>
    <row r="40" spans="1:5" s="13" customFormat="1" ht="12.75">
      <c r="A40" s="23" t="s">
        <v>100</v>
      </c>
      <c r="B40" s="23">
        <v>177</v>
      </c>
      <c r="C40" s="23">
        <v>77</v>
      </c>
      <c r="D40" s="23">
        <v>229</v>
      </c>
      <c r="E40" s="9">
        <f t="shared" si="0"/>
        <v>483</v>
      </c>
    </row>
    <row r="41" spans="1:5" ht="12.75">
      <c r="A41" s="9" t="s">
        <v>92</v>
      </c>
      <c r="B41" s="23">
        <v>95</v>
      </c>
      <c r="C41" s="23">
        <v>96</v>
      </c>
      <c r="D41" s="23">
        <v>194</v>
      </c>
      <c r="E41" s="9">
        <f t="shared" si="0"/>
        <v>385</v>
      </c>
    </row>
    <row r="42" spans="1:5" ht="12.75">
      <c r="A42" s="9" t="s">
        <v>93</v>
      </c>
      <c r="B42" s="9">
        <v>0</v>
      </c>
      <c r="C42" s="9">
        <v>0</v>
      </c>
      <c r="D42" s="9">
        <v>0</v>
      </c>
      <c r="E42" s="9">
        <f t="shared" si="0"/>
        <v>0</v>
      </c>
    </row>
    <row r="43" spans="1:5" ht="12.75">
      <c r="A43" s="9" t="s">
        <v>94</v>
      </c>
      <c r="B43" s="9">
        <v>0</v>
      </c>
      <c r="C43" s="9">
        <v>0</v>
      </c>
      <c r="D43" s="9">
        <v>0</v>
      </c>
      <c r="E43" s="9">
        <f t="shared" si="0"/>
        <v>0</v>
      </c>
    </row>
    <row r="44" spans="1:5" s="13" customFormat="1" ht="12.75">
      <c r="A44" s="23" t="s">
        <v>95</v>
      </c>
      <c r="B44" s="23">
        <v>4</v>
      </c>
      <c r="C44" s="23">
        <v>1</v>
      </c>
      <c r="D44" s="23">
        <v>17</v>
      </c>
      <c r="E44" s="9">
        <f t="shared" si="0"/>
        <v>22</v>
      </c>
    </row>
    <row r="45" spans="1:5" ht="12.75">
      <c r="A45" s="9" t="s">
        <v>96</v>
      </c>
      <c r="B45" s="23">
        <v>454</v>
      </c>
      <c r="C45" s="23">
        <v>423</v>
      </c>
      <c r="D45" s="23">
        <v>671</v>
      </c>
      <c r="E45" s="9">
        <f t="shared" si="0"/>
        <v>1548</v>
      </c>
    </row>
    <row r="46" spans="1:5" s="70" customFormat="1" ht="12.75">
      <c r="A46" s="69" t="s">
        <v>7</v>
      </c>
      <c r="B46" s="69">
        <f>SUM(B3:B45)</f>
        <v>5812</v>
      </c>
      <c r="C46" s="69">
        <f>SUM(C3:C45)</f>
        <v>5916</v>
      </c>
      <c r="D46" s="69">
        <f>SUM(D3:D45)</f>
        <v>8860</v>
      </c>
      <c r="E46" s="72">
        <f t="shared" si="0"/>
        <v>20588</v>
      </c>
    </row>
    <row r="47" spans="1:5" s="24" customFormat="1" ht="3.75" customHeight="1">
      <c r="A47" s="42"/>
      <c r="B47" s="42"/>
      <c r="C47" s="42"/>
      <c r="D47" s="42"/>
      <c r="E47" s="42"/>
    </row>
    <row r="48" spans="1:5" s="12" customFormat="1" ht="12.75">
      <c r="A48" s="87"/>
      <c r="B48" s="87"/>
      <c r="C48" s="25"/>
      <c r="D48" s="25"/>
      <c r="E48" s="25"/>
    </row>
    <row r="49" ht="12.75">
      <c r="A49" s="26"/>
    </row>
    <row r="52" ht="12.75">
      <c r="A52" s="13"/>
    </row>
    <row r="53" ht="12.75">
      <c r="A53" s="17"/>
    </row>
  </sheetData>
  <sheetProtection/>
  <mergeCells count="2">
    <mergeCell ref="A1:E1"/>
    <mergeCell ref="A48:B48"/>
  </mergeCells>
  <printOptions gridLines="1"/>
  <pageMargins left="0.5" right="0.25" top="0.5" bottom="0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="130" zoomScaleNormal="130" zoomScalePageLayoutView="0" workbookViewId="0" topLeftCell="A1">
      <selection activeCell="B45" sqref="B45"/>
    </sheetView>
  </sheetViews>
  <sheetFormatPr defaultColWidth="9.140625" defaultRowHeight="12.75"/>
  <cols>
    <col min="1" max="1" width="17.421875" style="10" customWidth="1"/>
    <col min="2" max="2" width="13.57421875" style="10" customWidth="1"/>
    <col min="3" max="4" width="14.28125" style="10" customWidth="1"/>
    <col min="5" max="5" width="9.140625" style="10" customWidth="1"/>
    <col min="6" max="16384" width="9.140625" style="10" customWidth="1"/>
  </cols>
  <sheetData>
    <row r="1" spans="1:5" ht="27" customHeight="1">
      <c r="A1" s="88" t="s">
        <v>301</v>
      </c>
      <c r="B1" s="88"/>
      <c r="C1" s="88"/>
      <c r="D1" s="88"/>
      <c r="E1" s="88"/>
    </row>
    <row r="2" spans="1:5" ht="22.5" customHeight="1">
      <c r="A2" s="19" t="s">
        <v>139</v>
      </c>
      <c r="B2" s="8" t="s">
        <v>294</v>
      </c>
      <c r="C2" s="8" t="s">
        <v>324</v>
      </c>
      <c r="D2" s="27" t="s">
        <v>295</v>
      </c>
      <c r="E2" s="27" t="s">
        <v>296</v>
      </c>
    </row>
    <row r="3" spans="1:5" ht="12.75">
      <c r="A3" s="6" t="s">
        <v>101</v>
      </c>
      <c r="B3" s="6">
        <v>369</v>
      </c>
      <c r="C3" s="6">
        <v>217</v>
      </c>
      <c r="D3" s="6">
        <v>574</v>
      </c>
      <c r="E3" s="6">
        <f>SUM(B3:D3)</f>
        <v>1160</v>
      </c>
    </row>
    <row r="4" spans="1:5" s="33" customFormat="1" ht="12.75">
      <c r="A4" s="34" t="s">
        <v>102</v>
      </c>
      <c r="B4" s="34">
        <v>440</v>
      </c>
      <c r="C4" s="34">
        <v>348</v>
      </c>
      <c r="D4" s="34">
        <v>745</v>
      </c>
      <c r="E4" s="6">
        <f>SUM(B4:D4)</f>
        <v>1533</v>
      </c>
    </row>
    <row r="5" spans="1:5" ht="12.75">
      <c r="A5" s="29" t="s">
        <v>103</v>
      </c>
      <c r="B5" s="29">
        <v>237</v>
      </c>
      <c r="C5" s="29">
        <v>114</v>
      </c>
      <c r="D5" s="29">
        <v>321</v>
      </c>
      <c r="E5" s="29">
        <f>SUM(B5:D5)</f>
        <v>672</v>
      </c>
    </row>
    <row r="6" spans="1:5" ht="12.75">
      <c r="A6" s="6" t="s">
        <v>104</v>
      </c>
      <c r="B6" s="6">
        <v>96</v>
      </c>
      <c r="C6" s="6">
        <v>52</v>
      </c>
      <c r="D6" s="6">
        <v>93</v>
      </c>
      <c r="E6" s="6">
        <f aca="true" t="shared" si="0" ref="E6:E11">SUM(B6:D6)</f>
        <v>241</v>
      </c>
    </row>
    <row r="7" spans="1:5" s="13" customFormat="1" ht="12.75">
      <c r="A7" s="29" t="s">
        <v>105</v>
      </c>
      <c r="B7" s="29">
        <v>551</v>
      </c>
      <c r="C7" s="29">
        <v>690</v>
      </c>
      <c r="D7" s="29">
        <v>699</v>
      </c>
      <c r="E7" s="29">
        <f t="shared" si="0"/>
        <v>1940</v>
      </c>
    </row>
    <row r="8" spans="1:5" ht="12.75">
      <c r="A8" s="29" t="s">
        <v>106</v>
      </c>
      <c r="B8" s="29">
        <v>347</v>
      </c>
      <c r="C8" s="29">
        <v>182</v>
      </c>
      <c r="D8" s="29">
        <v>393</v>
      </c>
      <c r="E8" s="29">
        <f t="shared" si="0"/>
        <v>922</v>
      </c>
    </row>
    <row r="9" spans="1:5" s="33" customFormat="1" ht="12.75">
      <c r="A9" s="29" t="s">
        <v>107</v>
      </c>
      <c r="B9" s="29">
        <v>794</v>
      </c>
      <c r="C9" s="29">
        <v>438</v>
      </c>
      <c r="D9" s="29">
        <v>926</v>
      </c>
      <c r="E9" s="29">
        <f t="shared" si="0"/>
        <v>2158</v>
      </c>
    </row>
    <row r="10" spans="1:5" s="13" customFormat="1" ht="12.75">
      <c r="A10" s="29" t="s">
        <v>108</v>
      </c>
      <c r="B10" s="29">
        <v>785</v>
      </c>
      <c r="C10" s="29">
        <v>732</v>
      </c>
      <c r="D10" s="29">
        <v>1277</v>
      </c>
      <c r="E10" s="29">
        <f t="shared" si="0"/>
        <v>2794</v>
      </c>
    </row>
    <row r="11" spans="1:5" s="13" customFormat="1" ht="12.75">
      <c r="A11" s="29" t="s">
        <v>109</v>
      </c>
      <c r="B11" s="29">
        <v>704</v>
      </c>
      <c r="C11" s="29">
        <v>806</v>
      </c>
      <c r="D11" s="29">
        <v>1221</v>
      </c>
      <c r="E11" s="29">
        <f t="shared" si="0"/>
        <v>2731</v>
      </c>
    </row>
    <row r="12" spans="1:5" ht="12.75">
      <c r="A12" s="29" t="s">
        <v>110</v>
      </c>
      <c r="B12" s="29">
        <v>85</v>
      </c>
      <c r="C12" s="29">
        <v>43</v>
      </c>
      <c r="D12" s="29">
        <v>160</v>
      </c>
      <c r="E12" s="29">
        <f>SUM(B12:D12)</f>
        <v>288</v>
      </c>
    </row>
    <row r="13" spans="1:15" s="47" customFormat="1" ht="12.75">
      <c r="A13" s="29" t="s">
        <v>111</v>
      </c>
      <c r="B13" s="29">
        <v>45</v>
      </c>
      <c r="C13" s="29">
        <v>80</v>
      </c>
      <c r="D13" s="29">
        <v>114</v>
      </c>
      <c r="E13" s="29">
        <f>SUM(B13:D13)</f>
        <v>239</v>
      </c>
      <c r="F13" s="13" t="s">
        <v>139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5" s="13" customFormat="1" ht="12.75">
      <c r="A14" s="29" t="s">
        <v>112</v>
      </c>
      <c r="B14" s="29">
        <v>6</v>
      </c>
      <c r="C14" s="29">
        <v>6</v>
      </c>
      <c r="D14" s="29">
        <v>50</v>
      </c>
      <c r="E14" s="29">
        <f>SUM(B14:D14)</f>
        <v>62</v>
      </c>
    </row>
    <row r="15" spans="1:5" s="33" customFormat="1" ht="12.75">
      <c r="A15" s="29" t="s">
        <v>113</v>
      </c>
      <c r="B15" s="29">
        <v>893</v>
      </c>
      <c r="C15" s="29">
        <v>1146</v>
      </c>
      <c r="D15" s="29">
        <v>1337</v>
      </c>
      <c r="E15" s="29">
        <v>3455</v>
      </c>
    </row>
    <row r="16" spans="1:5" s="13" customFormat="1" ht="12.75">
      <c r="A16" s="29" t="s">
        <v>114</v>
      </c>
      <c r="B16" s="29">
        <v>204</v>
      </c>
      <c r="C16" s="29">
        <v>313</v>
      </c>
      <c r="D16" s="29">
        <v>416</v>
      </c>
      <c r="E16" s="29">
        <f>SUM(B16:D16)</f>
        <v>933</v>
      </c>
    </row>
    <row r="17" spans="1:6" ht="12.75">
      <c r="A17" s="6" t="s">
        <v>115</v>
      </c>
      <c r="B17" s="6">
        <v>303</v>
      </c>
      <c r="C17" s="6">
        <v>219</v>
      </c>
      <c r="D17" s="6">
        <v>506</v>
      </c>
      <c r="E17" s="29">
        <f>SUM(B17:D17)</f>
        <v>1028</v>
      </c>
      <c r="F17" s="13" t="s">
        <v>139</v>
      </c>
    </row>
    <row r="18" spans="1:5" ht="12.75">
      <c r="A18" s="6" t="s">
        <v>116</v>
      </c>
      <c r="B18" s="6">
        <v>105</v>
      </c>
      <c r="C18" s="6">
        <v>56</v>
      </c>
      <c r="D18" s="6">
        <v>222</v>
      </c>
      <c r="E18" s="6">
        <f>SUM(B18:D18)</f>
        <v>383</v>
      </c>
    </row>
    <row r="19" spans="1:5" s="13" customFormat="1" ht="12.75">
      <c r="A19" s="29" t="s">
        <v>330</v>
      </c>
      <c r="B19" s="29">
        <v>1195</v>
      </c>
      <c r="C19" s="29">
        <v>4909</v>
      </c>
      <c r="D19" s="29">
        <v>5193</v>
      </c>
      <c r="E19" s="29">
        <f>SUM(B19:D19)</f>
        <v>11297</v>
      </c>
    </row>
    <row r="20" spans="1:5" s="13" customFormat="1" ht="12.75">
      <c r="A20" s="29" t="s">
        <v>117</v>
      </c>
      <c r="B20" s="29">
        <v>1110</v>
      </c>
      <c r="C20" s="29">
        <v>638</v>
      </c>
      <c r="D20" s="29">
        <v>1246</v>
      </c>
      <c r="E20" s="29">
        <f>SUM(B20:D20)</f>
        <v>2994</v>
      </c>
    </row>
    <row r="21" spans="1:5" s="13" customFormat="1" ht="12.75">
      <c r="A21" s="29" t="s">
        <v>118</v>
      </c>
      <c r="B21" s="29">
        <v>203</v>
      </c>
      <c r="C21" s="29">
        <v>60</v>
      </c>
      <c r="D21" s="29">
        <v>225</v>
      </c>
      <c r="E21" s="29">
        <f aca="true" t="shared" si="1" ref="E21:E29">SUM(B21:D21)</f>
        <v>488</v>
      </c>
    </row>
    <row r="22" spans="1:5" s="13" customFormat="1" ht="12.75">
      <c r="A22" s="29" t="s">
        <v>119</v>
      </c>
      <c r="B22" s="29">
        <v>512</v>
      </c>
      <c r="C22" s="29">
        <v>496</v>
      </c>
      <c r="D22" s="29">
        <v>665</v>
      </c>
      <c r="E22" s="29">
        <f t="shared" si="1"/>
        <v>1673</v>
      </c>
    </row>
    <row r="23" spans="1:5" ht="12.75">
      <c r="A23" s="6" t="s">
        <v>120</v>
      </c>
      <c r="B23" s="6">
        <v>97</v>
      </c>
      <c r="C23" s="6">
        <v>61</v>
      </c>
      <c r="D23" s="6">
        <v>128</v>
      </c>
      <c r="E23" s="6">
        <f t="shared" si="1"/>
        <v>286</v>
      </c>
    </row>
    <row r="24" spans="1:5" s="13" customFormat="1" ht="12.75">
      <c r="A24" s="29" t="s">
        <v>121</v>
      </c>
      <c r="B24" s="29">
        <v>784</v>
      </c>
      <c r="C24" s="29">
        <v>1554</v>
      </c>
      <c r="D24" s="29">
        <v>1532</v>
      </c>
      <c r="E24" s="6">
        <f t="shared" si="1"/>
        <v>3870</v>
      </c>
    </row>
    <row r="25" spans="1:5" ht="12.75">
      <c r="A25" s="6" t="s">
        <v>122</v>
      </c>
      <c r="B25" s="6">
        <v>667</v>
      </c>
      <c r="C25" s="6">
        <v>1530</v>
      </c>
      <c r="D25" s="6">
        <v>1288</v>
      </c>
      <c r="E25" s="6">
        <f t="shared" si="1"/>
        <v>3485</v>
      </c>
    </row>
    <row r="26" spans="1:5" s="13" customFormat="1" ht="12.75">
      <c r="A26" s="29" t="s">
        <v>123</v>
      </c>
      <c r="B26" s="29">
        <v>684</v>
      </c>
      <c r="C26" s="29">
        <v>1411</v>
      </c>
      <c r="D26" s="29">
        <v>1247</v>
      </c>
      <c r="E26" s="6">
        <f t="shared" si="1"/>
        <v>3342</v>
      </c>
    </row>
    <row r="27" spans="1:5" s="13" customFormat="1" ht="12.75">
      <c r="A27" s="29" t="s">
        <v>124</v>
      </c>
      <c r="B27" s="29">
        <v>317</v>
      </c>
      <c r="C27" s="29">
        <v>269</v>
      </c>
      <c r="D27" s="29">
        <v>602</v>
      </c>
      <c r="E27" s="29">
        <f t="shared" si="1"/>
        <v>1188</v>
      </c>
    </row>
    <row r="28" spans="1:5" ht="12.75">
      <c r="A28" s="6" t="s">
        <v>125</v>
      </c>
      <c r="B28" s="6">
        <v>343</v>
      </c>
      <c r="C28" s="6">
        <v>246</v>
      </c>
      <c r="D28" s="6">
        <v>492</v>
      </c>
      <c r="E28" s="6">
        <f t="shared" si="1"/>
        <v>1081</v>
      </c>
    </row>
    <row r="29" spans="1:5" s="13" customFormat="1" ht="12.75">
      <c r="A29" s="29" t="s">
        <v>140</v>
      </c>
      <c r="B29" s="29">
        <v>1418</v>
      </c>
      <c r="C29" s="29">
        <v>1054</v>
      </c>
      <c r="D29" s="29">
        <v>1391</v>
      </c>
      <c r="E29" s="29">
        <f t="shared" si="1"/>
        <v>3863</v>
      </c>
    </row>
    <row r="30" spans="1:5" s="13" customFormat="1" ht="12.75">
      <c r="A30" s="29" t="s">
        <v>126</v>
      </c>
      <c r="B30" s="29">
        <v>0</v>
      </c>
      <c r="C30" s="29">
        <v>0</v>
      </c>
      <c r="D30" s="29">
        <v>0</v>
      </c>
      <c r="E30" s="29">
        <v>0</v>
      </c>
    </row>
    <row r="31" spans="1:5" s="13" customFormat="1" ht="12.75">
      <c r="A31" s="29" t="s">
        <v>127</v>
      </c>
      <c r="B31" s="29">
        <v>137</v>
      </c>
      <c r="C31" s="29">
        <v>81</v>
      </c>
      <c r="D31" s="29">
        <v>203</v>
      </c>
      <c r="E31" s="29">
        <f aca="true" t="shared" si="2" ref="E31:E40">SUM(B31:D31)</f>
        <v>421</v>
      </c>
    </row>
    <row r="32" spans="1:5" ht="12.75">
      <c r="A32" s="6" t="s">
        <v>128</v>
      </c>
      <c r="B32" s="6">
        <v>220</v>
      </c>
      <c r="C32" s="6">
        <v>658</v>
      </c>
      <c r="D32" s="6">
        <v>536</v>
      </c>
      <c r="E32" s="6">
        <f t="shared" si="2"/>
        <v>1414</v>
      </c>
    </row>
    <row r="33" spans="1:5" ht="12.75">
      <c r="A33" s="6" t="s">
        <v>327</v>
      </c>
      <c r="B33" s="6">
        <v>258</v>
      </c>
      <c r="C33" s="6">
        <v>114</v>
      </c>
      <c r="D33" s="6">
        <v>241</v>
      </c>
      <c r="E33" s="6">
        <f t="shared" si="2"/>
        <v>613</v>
      </c>
    </row>
    <row r="34" spans="1:5" ht="12.75">
      <c r="A34" s="29" t="s">
        <v>129</v>
      </c>
      <c r="B34" s="29">
        <v>51</v>
      </c>
      <c r="C34" s="29">
        <v>50</v>
      </c>
      <c r="D34" s="29">
        <v>112</v>
      </c>
      <c r="E34" s="29">
        <f t="shared" si="2"/>
        <v>213</v>
      </c>
    </row>
    <row r="35" spans="1:5" s="13" customFormat="1" ht="12.75">
      <c r="A35" s="29" t="s">
        <v>130</v>
      </c>
      <c r="B35" s="29">
        <v>245</v>
      </c>
      <c r="C35" s="29">
        <v>228</v>
      </c>
      <c r="D35" s="29">
        <v>433</v>
      </c>
      <c r="E35" s="29">
        <f t="shared" si="2"/>
        <v>906</v>
      </c>
    </row>
    <row r="36" spans="1:5" s="13" customFormat="1" ht="12.75">
      <c r="A36" s="29" t="s">
        <v>131</v>
      </c>
      <c r="B36" s="29">
        <v>140</v>
      </c>
      <c r="C36" s="29">
        <v>128</v>
      </c>
      <c r="D36" s="29">
        <v>224</v>
      </c>
      <c r="E36" s="29">
        <f t="shared" si="2"/>
        <v>492</v>
      </c>
    </row>
    <row r="37" spans="1:5" s="13" customFormat="1" ht="12.75">
      <c r="A37" s="29" t="s">
        <v>328</v>
      </c>
      <c r="B37" s="29">
        <v>1148</v>
      </c>
      <c r="C37" s="29">
        <v>1957</v>
      </c>
      <c r="D37" s="29">
        <v>2819</v>
      </c>
      <c r="E37" s="29">
        <f t="shared" si="2"/>
        <v>5924</v>
      </c>
    </row>
    <row r="38" spans="1:5" s="13" customFormat="1" ht="12.75">
      <c r="A38" s="29" t="s">
        <v>132</v>
      </c>
      <c r="B38" s="29">
        <v>390</v>
      </c>
      <c r="C38" s="29">
        <v>240</v>
      </c>
      <c r="D38" s="29">
        <v>541</v>
      </c>
      <c r="E38" s="6">
        <f t="shared" si="2"/>
        <v>1171</v>
      </c>
    </row>
    <row r="39" spans="1:5" s="13" customFormat="1" ht="12.75">
      <c r="A39" s="29" t="s">
        <v>133</v>
      </c>
      <c r="B39" s="29">
        <v>133</v>
      </c>
      <c r="C39" s="29">
        <v>147</v>
      </c>
      <c r="D39" s="29">
        <v>211</v>
      </c>
      <c r="E39" s="29">
        <f t="shared" si="2"/>
        <v>491</v>
      </c>
    </row>
    <row r="40" spans="1:5" s="13" customFormat="1" ht="12.75">
      <c r="A40" s="29" t="s">
        <v>134</v>
      </c>
      <c r="B40" s="29">
        <v>547</v>
      </c>
      <c r="C40" s="29">
        <v>507</v>
      </c>
      <c r="D40" s="29">
        <v>974</v>
      </c>
      <c r="E40" s="29">
        <f t="shared" si="2"/>
        <v>2028</v>
      </c>
    </row>
    <row r="41" spans="1:5" s="33" customFormat="1" ht="12.75">
      <c r="A41" s="29" t="s">
        <v>135</v>
      </c>
      <c r="B41" s="29">
        <v>189</v>
      </c>
      <c r="C41" s="29">
        <v>112</v>
      </c>
      <c r="D41" s="29">
        <v>297</v>
      </c>
      <c r="E41" s="29">
        <f>SUM(B41:D41)</f>
        <v>598</v>
      </c>
    </row>
    <row r="42" spans="1:5" ht="12.75">
      <c r="A42" s="6" t="s">
        <v>136</v>
      </c>
      <c r="B42" s="6">
        <v>70</v>
      </c>
      <c r="C42" s="6">
        <v>74</v>
      </c>
      <c r="D42" s="6">
        <v>171</v>
      </c>
      <c r="E42" s="6">
        <f>SUM(B42:D42)</f>
        <v>315</v>
      </c>
    </row>
    <row r="43" spans="1:5" s="13" customFormat="1" ht="12.75">
      <c r="A43" s="29" t="s">
        <v>137</v>
      </c>
      <c r="B43" s="29">
        <v>245</v>
      </c>
      <c r="C43" s="29">
        <v>106</v>
      </c>
      <c r="D43" s="29">
        <v>339</v>
      </c>
      <c r="E43" s="29">
        <f>SUM(B43:D43)</f>
        <v>690</v>
      </c>
    </row>
    <row r="44" spans="1:5" s="13" customFormat="1" ht="12.75">
      <c r="A44" s="29" t="s">
        <v>138</v>
      </c>
      <c r="B44" s="29">
        <v>213</v>
      </c>
      <c r="C44" s="29">
        <v>222</v>
      </c>
      <c r="D44" s="29">
        <v>579</v>
      </c>
      <c r="E44" s="6">
        <f>SUM(B44:D44)</f>
        <v>1014</v>
      </c>
    </row>
    <row r="45" spans="1:5" s="56" customFormat="1" ht="12.75">
      <c r="A45" s="55" t="s">
        <v>7</v>
      </c>
      <c r="B45" s="55">
        <f>SUM(B3:B44)</f>
        <v>17280</v>
      </c>
      <c r="C45" s="55">
        <f>SUM(C3:C44)</f>
        <v>22294</v>
      </c>
      <c r="D45" s="55">
        <f>SUM(D3:D44)</f>
        <v>30743</v>
      </c>
      <c r="E45" s="55">
        <f>SUM(B45:D45)</f>
        <v>70317</v>
      </c>
    </row>
    <row r="46" spans="1:5" s="63" customFormat="1" ht="6" customHeight="1">
      <c r="A46" s="89"/>
      <c r="B46" s="89"/>
      <c r="C46" s="89"/>
      <c r="D46" s="62"/>
      <c r="E46" s="62"/>
    </row>
    <row r="47" ht="12.75">
      <c r="A47" s="26"/>
    </row>
    <row r="48" spans="2:4" ht="12.75">
      <c r="B48" s="28"/>
      <c r="D48" s="28"/>
    </row>
    <row r="50" ht="12.75">
      <c r="A50" s="16"/>
    </row>
    <row r="51" ht="12.75">
      <c r="A51" s="17"/>
    </row>
  </sheetData>
  <sheetProtection/>
  <mergeCells count="2">
    <mergeCell ref="A1:E1"/>
    <mergeCell ref="A46:C46"/>
  </mergeCells>
  <printOptions gridLines="1"/>
  <pageMargins left="0.5" right="0.25" top="0.5" bottom="0.2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30" zoomScaleNormal="130" zoomScalePageLayoutView="0" workbookViewId="0" topLeftCell="A10">
      <selection activeCell="G44" sqref="G44"/>
    </sheetView>
  </sheetViews>
  <sheetFormatPr defaultColWidth="9.140625" defaultRowHeight="12.75"/>
  <cols>
    <col min="1" max="1" width="22.7109375" style="1" customWidth="1"/>
    <col min="2" max="2" width="12.28125" style="1" customWidth="1"/>
    <col min="3" max="4" width="12.421875" style="1" customWidth="1"/>
    <col min="5" max="5" width="9.140625" style="1" customWidth="1"/>
    <col min="6" max="16384" width="9.140625" style="1" customWidth="1"/>
  </cols>
  <sheetData>
    <row r="1" spans="1:5" s="73" customFormat="1" ht="22.5" customHeight="1">
      <c r="A1" s="90" t="s">
        <v>302</v>
      </c>
      <c r="B1" s="90"/>
      <c r="C1" s="90"/>
      <c r="D1" s="90"/>
      <c r="E1" s="90"/>
    </row>
    <row r="2" spans="1:5" s="73" customFormat="1" ht="25.5" customHeight="1">
      <c r="A2" s="74" t="s">
        <v>139</v>
      </c>
      <c r="B2" s="75" t="s">
        <v>294</v>
      </c>
      <c r="C2" s="75" t="s">
        <v>324</v>
      </c>
      <c r="D2" s="75" t="s">
        <v>295</v>
      </c>
      <c r="E2" s="75" t="s">
        <v>296</v>
      </c>
    </row>
    <row r="3" spans="1:5" s="73" customFormat="1" ht="12.75">
      <c r="A3" s="50" t="s">
        <v>141</v>
      </c>
      <c r="B3" s="76">
        <v>3558</v>
      </c>
      <c r="C3" s="76">
        <v>2482</v>
      </c>
      <c r="D3" s="76">
        <v>3213</v>
      </c>
      <c r="E3" s="77">
        <f aca="true" t="shared" si="0" ref="E3:E11">SUM(B3:D3)</f>
        <v>9253</v>
      </c>
    </row>
    <row r="4" spans="1:5" s="73" customFormat="1" ht="12.75">
      <c r="A4" s="50" t="s">
        <v>313</v>
      </c>
      <c r="B4" s="51">
        <v>588</v>
      </c>
      <c r="C4" s="51">
        <v>496</v>
      </c>
      <c r="D4" s="51">
        <v>950</v>
      </c>
      <c r="E4" s="51">
        <f t="shared" si="0"/>
        <v>2034</v>
      </c>
    </row>
    <row r="5" spans="1:5" s="73" customFormat="1" ht="12.75">
      <c r="A5" s="50" t="s">
        <v>331</v>
      </c>
      <c r="B5" s="51">
        <v>7840</v>
      </c>
      <c r="C5" s="51">
        <v>3666</v>
      </c>
      <c r="D5" s="51">
        <v>5762</v>
      </c>
      <c r="E5" s="51">
        <f t="shared" si="0"/>
        <v>17268</v>
      </c>
    </row>
    <row r="6" spans="1:5" s="73" customFormat="1" ht="12.75">
      <c r="A6" s="50" t="s">
        <v>142</v>
      </c>
      <c r="B6" s="51">
        <v>339</v>
      </c>
      <c r="C6" s="51">
        <v>269</v>
      </c>
      <c r="D6" s="51">
        <v>484</v>
      </c>
      <c r="E6" s="51">
        <f t="shared" si="0"/>
        <v>1092</v>
      </c>
    </row>
    <row r="7" spans="1:5" s="73" customFormat="1" ht="12.75">
      <c r="A7" s="50" t="s">
        <v>143</v>
      </c>
      <c r="B7" s="51">
        <v>1322</v>
      </c>
      <c r="C7" s="51">
        <v>801</v>
      </c>
      <c r="D7" s="51">
        <v>1766</v>
      </c>
      <c r="E7" s="51">
        <f t="shared" si="0"/>
        <v>3889</v>
      </c>
    </row>
    <row r="8" spans="1:5" s="73" customFormat="1" ht="12.75">
      <c r="A8" s="50" t="s">
        <v>144</v>
      </c>
      <c r="B8" s="51">
        <v>462</v>
      </c>
      <c r="C8" s="51">
        <v>256</v>
      </c>
      <c r="D8" s="51">
        <v>653</v>
      </c>
      <c r="E8" s="51">
        <f t="shared" si="0"/>
        <v>1371</v>
      </c>
    </row>
    <row r="9" spans="1:5" s="73" customFormat="1" ht="12.75">
      <c r="A9" s="50" t="s">
        <v>145</v>
      </c>
      <c r="B9" s="51">
        <v>411</v>
      </c>
      <c r="C9" s="51">
        <v>290</v>
      </c>
      <c r="D9" s="51">
        <v>470</v>
      </c>
      <c r="E9" s="51">
        <f t="shared" si="0"/>
        <v>1171</v>
      </c>
    </row>
    <row r="10" spans="1:5" s="73" customFormat="1" ht="12.75">
      <c r="A10" s="50" t="s">
        <v>146</v>
      </c>
      <c r="B10" s="51">
        <v>4390</v>
      </c>
      <c r="C10" s="51">
        <v>2888</v>
      </c>
      <c r="D10" s="51">
        <v>5553</v>
      </c>
      <c r="E10" s="51">
        <f t="shared" si="0"/>
        <v>12831</v>
      </c>
    </row>
    <row r="11" spans="1:5" s="73" customFormat="1" ht="12.75">
      <c r="A11" s="50" t="s">
        <v>147</v>
      </c>
      <c r="B11" s="51">
        <v>375</v>
      </c>
      <c r="C11" s="51">
        <v>316</v>
      </c>
      <c r="D11" s="51">
        <v>531</v>
      </c>
      <c r="E11" s="51">
        <f t="shared" si="0"/>
        <v>1222</v>
      </c>
    </row>
    <row r="12" spans="1:5" s="73" customFormat="1" ht="12.75">
      <c r="A12" s="50" t="s">
        <v>148</v>
      </c>
      <c r="B12" s="51">
        <v>313</v>
      </c>
      <c r="C12" s="51">
        <v>336</v>
      </c>
      <c r="D12" s="51">
        <v>649</v>
      </c>
      <c r="E12" s="51">
        <f aca="true" t="shared" si="1" ref="E12:E17">SUM(B12:D12)</f>
        <v>1298</v>
      </c>
    </row>
    <row r="13" spans="1:5" s="73" customFormat="1" ht="12.75">
      <c r="A13" s="50" t="s">
        <v>149</v>
      </c>
      <c r="B13" s="51">
        <v>342</v>
      </c>
      <c r="C13" s="51">
        <v>389</v>
      </c>
      <c r="D13" s="51">
        <v>605</v>
      </c>
      <c r="E13" s="51">
        <f t="shared" si="1"/>
        <v>1336</v>
      </c>
    </row>
    <row r="14" spans="1:5" s="73" customFormat="1" ht="12.75">
      <c r="A14" s="50" t="s">
        <v>346</v>
      </c>
      <c r="B14" s="51">
        <v>1369</v>
      </c>
      <c r="C14" s="51">
        <v>990</v>
      </c>
      <c r="D14" s="51">
        <v>1664</v>
      </c>
      <c r="E14" s="51">
        <f t="shared" si="1"/>
        <v>4023</v>
      </c>
    </row>
    <row r="15" spans="1:5" s="73" customFormat="1" ht="12.75">
      <c r="A15" s="50" t="s">
        <v>150</v>
      </c>
      <c r="B15" s="51">
        <v>2364</v>
      </c>
      <c r="C15" s="51">
        <v>1490</v>
      </c>
      <c r="D15" s="51">
        <v>2730</v>
      </c>
      <c r="E15" s="51">
        <f t="shared" si="1"/>
        <v>6584</v>
      </c>
    </row>
    <row r="16" spans="1:5" s="73" customFormat="1" ht="12.75">
      <c r="A16" s="50" t="s">
        <v>151</v>
      </c>
      <c r="B16" s="51">
        <v>6112</v>
      </c>
      <c r="C16" s="51">
        <v>4733</v>
      </c>
      <c r="D16" s="51">
        <v>7232</v>
      </c>
      <c r="E16" s="51">
        <f t="shared" si="1"/>
        <v>18077</v>
      </c>
    </row>
    <row r="17" spans="1:5" s="73" customFormat="1" ht="12.75">
      <c r="A17" s="50" t="s">
        <v>152</v>
      </c>
      <c r="B17" s="51">
        <v>2431</v>
      </c>
      <c r="C17" s="51">
        <v>1466</v>
      </c>
      <c r="D17" s="51">
        <v>2547</v>
      </c>
      <c r="E17" s="51">
        <f t="shared" si="1"/>
        <v>6444</v>
      </c>
    </row>
    <row r="18" spans="1:5" s="73" customFormat="1" ht="12.75">
      <c r="A18" s="50" t="s">
        <v>153</v>
      </c>
      <c r="B18" s="51">
        <v>380</v>
      </c>
      <c r="C18" s="51">
        <v>232</v>
      </c>
      <c r="D18" s="51">
        <v>650</v>
      </c>
      <c r="E18" s="51">
        <f aca="true" t="shared" si="2" ref="E18:E32">SUM(B18:D18)</f>
        <v>1262</v>
      </c>
    </row>
    <row r="19" spans="1:5" s="73" customFormat="1" ht="12.75">
      <c r="A19" s="50" t="s">
        <v>154</v>
      </c>
      <c r="B19" s="51">
        <v>2153</v>
      </c>
      <c r="C19" s="51">
        <v>2310</v>
      </c>
      <c r="D19" s="51">
        <v>2449</v>
      </c>
      <c r="E19" s="51">
        <f t="shared" si="2"/>
        <v>6912</v>
      </c>
    </row>
    <row r="20" spans="1:5" s="73" customFormat="1" ht="12.75">
      <c r="A20" s="50" t="s">
        <v>155</v>
      </c>
      <c r="B20" s="51">
        <v>1810</v>
      </c>
      <c r="C20" s="51">
        <v>2005</v>
      </c>
      <c r="D20" s="51">
        <v>2338</v>
      </c>
      <c r="E20" s="51">
        <f t="shared" si="2"/>
        <v>6153</v>
      </c>
    </row>
    <row r="21" spans="1:5" s="73" customFormat="1" ht="12.75">
      <c r="A21" s="50" t="s">
        <v>156</v>
      </c>
      <c r="B21" s="51">
        <v>974</v>
      </c>
      <c r="C21" s="51">
        <v>1671</v>
      </c>
      <c r="D21" s="51">
        <v>1961</v>
      </c>
      <c r="E21" s="51">
        <f t="shared" si="2"/>
        <v>4606</v>
      </c>
    </row>
    <row r="22" spans="1:5" s="73" customFormat="1" ht="12.75">
      <c r="A22" s="50" t="s">
        <v>157</v>
      </c>
      <c r="B22" s="51">
        <v>1102</v>
      </c>
      <c r="C22" s="51">
        <v>1587</v>
      </c>
      <c r="D22" s="51">
        <v>2051</v>
      </c>
      <c r="E22" s="51">
        <f t="shared" si="2"/>
        <v>4740</v>
      </c>
    </row>
    <row r="23" spans="1:5" s="73" customFormat="1" ht="12.75">
      <c r="A23" s="50" t="s">
        <v>158</v>
      </c>
      <c r="B23" s="51">
        <v>764</v>
      </c>
      <c r="C23" s="51">
        <v>1616</v>
      </c>
      <c r="D23" s="51">
        <v>1580</v>
      </c>
      <c r="E23" s="51">
        <f t="shared" si="2"/>
        <v>3960</v>
      </c>
    </row>
    <row r="24" spans="1:5" s="73" customFormat="1" ht="12.75">
      <c r="A24" s="50" t="s">
        <v>159</v>
      </c>
      <c r="B24" s="51">
        <v>1987</v>
      </c>
      <c r="C24" s="51">
        <v>1823</v>
      </c>
      <c r="D24" s="51">
        <v>2348</v>
      </c>
      <c r="E24" s="51">
        <f t="shared" si="2"/>
        <v>6158</v>
      </c>
    </row>
    <row r="25" spans="1:5" s="73" customFormat="1" ht="12.75">
      <c r="A25" s="50" t="s">
        <v>160</v>
      </c>
      <c r="B25" s="51">
        <v>1327</v>
      </c>
      <c r="C25" s="51">
        <v>1695</v>
      </c>
      <c r="D25" s="51">
        <v>2024</v>
      </c>
      <c r="E25" s="51">
        <f t="shared" si="2"/>
        <v>5046</v>
      </c>
    </row>
    <row r="26" spans="1:5" s="73" customFormat="1" ht="12.75">
      <c r="A26" s="50" t="s">
        <v>161</v>
      </c>
      <c r="B26" s="51">
        <v>2068</v>
      </c>
      <c r="C26" s="51">
        <v>1746</v>
      </c>
      <c r="D26" s="51">
        <v>2456</v>
      </c>
      <c r="E26" s="51">
        <f t="shared" si="2"/>
        <v>6270</v>
      </c>
    </row>
    <row r="27" spans="1:5" s="73" customFormat="1" ht="12.75">
      <c r="A27" s="50" t="s">
        <v>162</v>
      </c>
      <c r="B27" s="51">
        <v>1332</v>
      </c>
      <c r="C27" s="51">
        <v>1824</v>
      </c>
      <c r="D27" s="51">
        <v>2257</v>
      </c>
      <c r="E27" s="51">
        <f t="shared" si="2"/>
        <v>5413</v>
      </c>
    </row>
    <row r="28" spans="1:5" s="73" customFormat="1" ht="12.75">
      <c r="A28" s="50" t="s">
        <v>163</v>
      </c>
      <c r="B28" s="51">
        <v>1415</v>
      </c>
      <c r="C28" s="51">
        <v>1763</v>
      </c>
      <c r="D28" s="51">
        <v>2124</v>
      </c>
      <c r="E28" s="51">
        <f t="shared" si="2"/>
        <v>5302</v>
      </c>
    </row>
    <row r="29" spans="1:5" s="73" customFormat="1" ht="12.75">
      <c r="A29" s="50" t="s">
        <v>164</v>
      </c>
      <c r="B29" s="51">
        <v>1026</v>
      </c>
      <c r="C29" s="51">
        <v>1611</v>
      </c>
      <c r="D29" s="51">
        <v>1831</v>
      </c>
      <c r="E29" s="51">
        <f t="shared" si="2"/>
        <v>4468</v>
      </c>
    </row>
    <row r="30" spans="1:5" s="73" customFormat="1" ht="12.75">
      <c r="A30" s="50" t="s">
        <v>165</v>
      </c>
      <c r="B30" s="51">
        <v>1669</v>
      </c>
      <c r="C30" s="51">
        <v>1703</v>
      </c>
      <c r="D30" s="51">
        <v>2399</v>
      </c>
      <c r="E30" s="51">
        <f t="shared" si="2"/>
        <v>5771</v>
      </c>
    </row>
    <row r="31" spans="1:5" s="73" customFormat="1" ht="12.75">
      <c r="A31" s="50" t="s">
        <v>166</v>
      </c>
      <c r="B31" s="51">
        <v>396</v>
      </c>
      <c r="C31" s="51">
        <v>177</v>
      </c>
      <c r="D31" s="51">
        <v>494</v>
      </c>
      <c r="E31" s="51">
        <f t="shared" si="2"/>
        <v>1067</v>
      </c>
    </row>
    <row r="32" spans="1:5" s="73" customFormat="1" ht="12.75">
      <c r="A32" s="50" t="s">
        <v>167</v>
      </c>
      <c r="B32" s="51">
        <v>7059</v>
      </c>
      <c r="C32" s="51">
        <v>4845</v>
      </c>
      <c r="D32" s="51">
        <v>8135</v>
      </c>
      <c r="E32" s="51">
        <f t="shared" si="2"/>
        <v>20039</v>
      </c>
    </row>
    <row r="33" spans="1:5" s="73" customFormat="1" ht="12.75">
      <c r="A33" s="50" t="s">
        <v>168</v>
      </c>
      <c r="B33" s="51">
        <v>3713</v>
      </c>
      <c r="C33" s="51">
        <v>2944</v>
      </c>
      <c r="D33" s="51">
        <v>4480</v>
      </c>
      <c r="E33" s="51">
        <f>SUM(B33:D33)</f>
        <v>11137</v>
      </c>
    </row>
    <row r="34" spans="1:5" s="73" customFormat="1" ht="12.75">
      <c r="A34" s="50" t="s">
        <v>169</v>
      </c>
      <c r="B34" s="51">
        <v>669</v>
      </c>
      <c r="C34" s="51">
        <v>520</v>
      </c>
      <c r="D34" s="51">
        <v>839</v>
      </c>
      <c r="E34" s="51">
        <f>SUM(B34:D34)</f>
        <v>2028</v>
      </c>
    </row>
    <row r="35" spans="1:5" s="73" customFormat="1" ht="12.75">
      <c r="A35" s="50" t="s">
        <v>171</v>
      </c>
      <c r="B35" s="51">
        <v>1922</v>
      </c>
      <c r="C35" s="51">
        <v>1900</v>
      </c>
      <c r="D35" s="51">
        <v>3170</v>
      </c>
      <c r="E35" s="51">
        <f aca="true" t="shared" si="3" ref="E35:E49">SUM(B35:D35)</f>
        <v>6992</v>
      </c>
    </row>
    <row r="36" spans="1:5" s="73" customFormat="1" ht="12.75">
      <c r="A36" s="50" t="s">
        <v>170</v>
      </c>
      <c r="B36" s="51">
        <v>1857</v>
      </c>
      <c r="C36" s="51">
        <v>2094</v>
      </c>
      <c r="D36" s="51">
        <v>2763</v>
      </c>
      <c r="E36" s="51">
        <f t="shared" si="3"/>
        <v>6714</v>
      </c>
    </row>
    <row r="37" spans="1:5" s="73" customFormat="1" ht="12.75">
      <c r="A37" s="50" t="s">
        <v>172</v>
      </c>
      <c r="B37" s="51">
        <v>1458</v>
      </c>
      <c r="C37" s="51">
        <v>1906</v>
      </c>
      <c r="D37" s="51">
        <v>2688</v>
      </c>
      <c r="E37" s="51">
        <f t="shared" si="3"/>
        <v>6052</v>
      </c>
    </row>
    <row r="38" spans="1:5" s="73" customFormat="1" ht="12.75">
      <c r="A38" s="50" t="s">
        <v>173</v>
      </c>
      <c r="B38" s="51">
        <v>881</v>
      </c>
      <c r="C38" s="51">
        <v>2179</v>
      </c>
      <c r="D38" s="51">
        <v>1837</v>
      </c>
      <c r="E38" s="51">
        <f t="shared" si="3"/>
        <v>4897</v>
      </c>
    </row>
    <row r="39" spans="1:5" s="73" customFormat="1" ht="12.75">
      <c r="A39" s="50" t="s">
        <v>174</v>
      </c>
      <c r="B39" s="51">
        <v>1910</v>
      </c>
      <c r="C39" s="51">
        <v>1888</v>
      </c>
      <c r="D39" s="51">
        <v>3307</v>
      </c>
      <c r="E39" s="51">
        <f t="shared" si="3"/>
        <v>7105</v>
      </c>
    </row>
    <row r="40" spans="1:5" s="73" customFormat="1" ht="12.75">
      <c r="A40" s="50" t="s">
        <v>175</v>
      </c>
      <c r="B40" s="51">
        <v>1190</v>
      </c>
      <c r="C40" s="51">
        <v>2067</v>
      </c>
      <c r="D40" s="51">
        <v>2637</v>
      </c>
      <c r="E40" s="51">
        <f t="shared" si="3"/>
        <v>5894</v>
      </c>
    </row>
    <row r="41" spans="1:5" s="73" customFormat="1" ht="12.75">
      <c r="A41" s="50" t="s">
        <v>176</v>
      </c>
      <c r="B41" s="51">
        <v>1147</v>
      </c>
      <c r="C41" s="51">
        <v>1860</v>
      </c>
      <c r="D41" s="51">
        <v>2547</v>
      </c>
      <c r="E41" s="51">
        <f t="shared" si="3"/>
        <v>5554</v>
      </c>
    </row>
    <row r="42" spans="1:5" s="73" customFormat="1" ht="12.75">
      <c r="A42" s="50" t="s">
        <v>177</v>
      </c>
      <c r="B42" s="51">
        <v>1684</v>
      </c>
      <c r="C42" s="51">
        <v>2046</v>
      </c>
      <c r="D42" s="51">
        <v>2994</v>
      </c>
      <c r="E42" s="51">
        <f t="shared" si="3"/>
        <v>6724</v>
      </c>
    </row>
    <row r="43" spans="1:5" s="73" customFormat="1" ht="12.75">
      <c r="A43" s="50" t="s">
        <v>178</v>
      </c>
      <c r="B43" s="51">
        <v>1637</v>
      </c>
      <c r="C43" s="51">
        <v>1862</v>
      </c>
      <c r="D43" s="51">
        <v>3518</v>
      </c>
      <c r="E43" s="51">
        <f t="shared" si="3"/>
        <v>7017</v>
      </c>
    </row>
    <row r="44" spans="1:5" s="73" customFormat="1" ht="12.75">
      <c r="A44" s="50" t="s">
        <v>179</v>
      </c>
      <c r="B44" s="51">
        <v>1763</v>
      </c>
      <c r="C44" s="51">
        <v>1049</v>
      </c>
      <c r="D44" s="51">
        <v>1479</v>
      </c>
      <c r="E44" s="51">
        <f t="shared" si="3"/>
        <v>4291</v>
      </c>
    </row>
    <row r="45" spans="1:5" s="73" customFormat="1" ht="12.75">
      <c r="A45" s="50" t="s">
        <v>180</v>
      </c>
      <c r="B45" s="51">
        <v>1606</v>
      </c>
      <c r="C45" s="51">
        <v>548</v>
      </c>
      <c r="D45" s="51">
        <v>1582</v>
      </c>
      <c r="E45" s="51">
        <f t="shared" si="3"/>
        <v>3736</v>
      </c>
    </row>
    <row r="46" spans="1:5" s="73" customFormat="1" ht="12.75">
      <c r="A46" s="50" t="s">
        <v>181</v>
      </c>
      <c r="B46" s="51">
        <v>3177</v>
      </c>
      <c r="C46" s="51">
        <v>2132</v>
      </c>
      <c r="D46" s="51">
        <v>4769</v>
      </c>
      <c r="E46" s="51">
        <f t="shared" si="3"/>
        <v>10078</v>
      </c>
    </row>
    <row r="47" spans="1:5" s="73" customFormat="1" ht="12.75">
      <c r="A47" s="50" t="s">
        <v>182</v>
      </c>
      <c r="B47" s="51">
        <v>1341</v>
      </c>
      <c r="C47" s="51">
        <v>2201</v>
      </c>
      <c r="D47" s="51">
        <v>1947</v>
      </c>
      <c r="E47" s="51">
        <f t="shared" si="3"/>
        <v>5489</v>
      </c>
    </row>
    <row r="48" spans="1:5" s="73" customFormat="1" ht="12.75">
      <c r="A48" s="50" t="s">
        <v>183</v>
      </c>
      <c r="B48" s="51">
        <v>78</v>
      </c>
      <c r="C48" s="51">
        <v>83</v>
      </c>
      <c r="D48" s="51">
        <v>123</v>
      </c>
      <c r="E48" s="51">
        <f t="shared" si="3"/>
        <v>284</v>
      </c>
    </row>
    <row r="49" spans="1:5" s="73" customFormat="1" ht="12" customHeight="1">
      <c r="A49" s="50" t="s">
        <v>184</v>
      </c>
      <c r="B49" s="78">
        <v>301</v>
      </c>
      <c r="C49" s="78">
        <v>243</v>
      </c>
      <c r="D49" s="78">
        <v>473</v>
      </c>
      <c r="E49" s="78">
        <f t="shared" si="3"/>
        <v>1017</v>
      </c>
    </row>
    <row r="50" spans="1:5" s="73" customFormat="1" ht="12.75">
      <c r="A50" s="50" t="s">
        <v>185</v>
      </c>
      <c r="B50" s="51">
        <v>2387</v>
      </c>
      <c r="C50" s="51">
        <v>1235</v>
      </c>
      <c r="D50" s="51">
        <v>2804</v>
      </c>
      <c r="E50" s="51">
        <f>SUM(B50:D50)</f>
        <v>6426</v>
      </c>
    </row>
    <row r="51" spans="1:5" s="73" customFormat="1" ht="12.75">
      <c r="A51" s="50" t="s">
        <v>186</v>
      </c>
      <c r="B51" s="51">
        <v>820</v>
      </c>
      <c r="C51" s="51">
        <v>715</v>
      </c>
      <c r="D51" s="51">
        <v>1204</v>
      </c>
      <c r="E51" s="51">
        <f>SUM(B51:D51)</f>
        <v>2739</v>
      </c>
    </row>
    <row r="52" spans="1:5" s="73" customFormat="1" ht="12.75">
      <c r="A52" s="50" t="s">
        <v>187</v>
      </c>
      <c r="B52" s="51">
        <v>54</v>
      </c>
      <c r="C52" s="51">
        <v>20</v>
      </c>
      <c r="D52" s="51">
        <v>69</v>
      </c>
      <c r="E52" s="51">
        <f>SUM(B52:D52)</f>
        <v>143</v>
      </c>
    </row>
    <row r="53" spans="1:5" s="68" customFormat="1" ht="12.75">
      <c r="A53" s="54" t="s">
        <v>7</v>
      </c>
      <c r="B53" s="55">
        <f>SUM(B3:B52)</f>
        <v>87273</v>
      </c>
      <c r="C53" s="55">
        <f>SUM(C3:C52)</f>
        <v>76968</v>
      </c>
      <c r="D53" s="55">
        <f>SUM(D3:D52)</f>
        <v>115136</v>
      </c>
      <c r="E53" s="55">
        <f>SUM(B53:D53)</f>
        <v>279377</v>
      </c>
    </row>
    <row r="54" spans="1:5" s="68" customFormat="1" ht="5.25" customHeight="1">
      <c r="A54" s="79" t="s">
        <v>139</v>
      </c>
      <c r="B54" s="80"/>
      <c r="C54" s="80"/>
      <c r="D54" s="80"/>
      <c r="E54" s="80"/>
    </row>
    <row r="55" spans="1:5" s="2" customFormat="1" ht="12.75">
      <c r="A55" s="91"/>
      <c r="B55" s="91"/>
      <c r="C55" s="25"/>
      <c r="D55" s="25"/>
      <c r="E55" s="25"/>
    </row>
    <row r="56" spans="1:5" ht="12.75">
      <c r="A56" s="10"/>
      <c r="B56" s="28"/>
      <c r="C56" s="10"/>
      <c r="D56" s="10"/>
      <c r="E56" s="10"/>
    </row>
    <row r="57" spans="1:5" ht="12.75">
      <c r="A57" s="10"/>
      <c r="B57" s="28"/>
      <c r="C57" s="10"/>
      <c r="D57" s="10"/>
      <c r="E57" s="10"/>
    </row>
    <row r="58" spans="1:5" ht="12.75">
      <c r="A58" s="30"/>
      <c r="B58" s="30"/>
      <c r="C58" s="30"/>
      <c r="D58" s="30"/>
      <c r="E58" s="30"/>
    </row>
    <row r="59" ht="12.75">
      <c r="A59" s="4"/>
    </row>
    <row r="60" ht="12.75">
      <c r="A60" s="5"/>
    </row>
  </sheetData>
  <sheetProtection/>
  <mergeCells count="2">
    <mergeCell ref="A1:E1"/>
    <mergeCell ref="A55:B55"/>
  </mergeCells>
  <printOptions gridLines="1"/>
  <pageMargins left="0.5" right="0.25" top="0.5" bottom="0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8"/>
  <sheetViews>
    <sheetView zoomScale="130" zoomScaleNormal="130" zoomScalePageLayoutView="0" workbookViewId="0" topLeftCell="A1">
      <selection activeCell="H15" sqref="H15"/>
    </sheetView>
  </sheetViews>
  <sheetFormatPr defaultColWidth="9.140625" defaultRowHeight="12.75"/>
  <cols>
    <col min="1" max="1" width="18.140625" style="1" customWidth="1"/>
    <col min="2" max="2" width="11.8515625" style="1" customWidth="1"/>
    <col min="3" max="3" width="14.00390625" style="1" customWidth="1"/>
    <col min="4" max="4" width="14.421875" style="1" customWidth="1"/>
    <col min="5" max="5" width="9.140625" style="1" customWidth="1"/>
    <col min="6" max="16384" width="9.140625" style="1" customWidth="1"/>
  </cols>
  <sheetData>
    <row r="1" spans="1:5" ht="22.5" customHeight="1">
      <c r="A1" s="81" t="s">
        <v>303</v>
      </c>
      <c r="B1" s="81"/>
      <c r="C1" s="81"/>
      <c r="D1" s="81"/>
      <c r="E1" s="81"/>
    </row>
    <row r="2" spans="1:5" ht="24" customHeight="1">
      <c r="A2" s="19" t="s">
        <v>139</v>
      </c>
      <c r="B2" s="8" t="s">
        <v>294</v>
      </c>
      <c r="C2" s="8" t="s">
        <v>324</v>
      </c>
      <c r="D2" s="8" t="s">
        <v>295</v>
      </c>
      <c r="E2" s="8" t="s">
        <v>296</v>
      </c>
    </row>
    <row r="3" spans="1:5" ht="12.75">
      <c r="A3" s="9" t="s">
        <v>188</v>
      </c>
      <c r="B3" s="6">
        <v>879</v>
      </c>
      <c r="C3" s="6">
        <v>870</v>
      </c>
      <c r="D3" s="6">
        <v>1230</v>
      </c>
      <c r="E3" s="6">
        <f>SUM(B3:D3)</f>
        <v>2979</v>
      </c>
    </row>
    <row r="4" spans="1:5" s="3" customFormat="1" ht="12.75">
      <c r="A4" s="23" t="s">
        <v>189</v>
      </c>
      <c r="B4" s="29">
        <v>562</v>
      </c>
      <c r="C4" s="29">
        <v>592</v>
      </c>
      <c r="D4" s="29">
        <v>793</v>
      </c>
      <c r="E4" s="29">
        <f aca="true" t="shared" si="0" ref="E4:E40">SUM(B4:D4)</f>
        <v>1947</v>
      </c>
    </row>
    <row r="5" spans="1:5" s="3" customFormat="1" ht="12.75">
      <c r="A5" s="23" t="s">
        <v>190</v>
      </c>
      <c r="B5" s="29">
        <v>858</v>
      </c>
      <c r="C5" s="29">
        <v>678</v>
      </c>
      <c r="D5" s="29">
        <v>1120</v>
      </c>
      <c r="E5" s="6">
        <f t="shared" si="0"/>
        <v>2656</v>
      </c>
    </row>
    <row r="6" spans="1:5" s="3" customFormat="1" ht="12.75">
      <c r="A6" s="23" t="s">
        <v>191</v>
      </c>
      <c r="B6" s="29">
        <v>2594</v>
      </c>
      <c r="C6" s="29">
        <v>1930</v>
      </c>
      <c r="D6" s="29">
        <v>2197</v>
      </c>
      <c r="E6" s="29">
        <f t="shared" si="0"/>
        <v>6721</v>
      </c>
    </row>
    <row r="7" spans="1:5" s="3" customFormat="1" ht="12.75">
      <c r="A7" s="23" t="s">
        <v>192</v>
      </c>
      <c r="B7" s="29">
        <v>429</v>
      </c>
      <c r="C7" s="29">
        <v>288</v>
      </c>
      <c r="D7" s="29">
        <v>540</v>
      </c>
      <c r="E7" s="29">
        <f t="shared" si="0"/>
        <v>1257</v>
      </c>
    </row>
    <row r="8" spans="1:5" s="3" customFormat="1" ht="12.75">
      <c r="A8" s="23" t="s">
        <v>193</v>
      </c>
      <c r="B8" s="29">
        <v>469</v>
      </c>
      <c r="C8" s="29">
        <v>479</v>
      </c>
      <c r="D8" s="29">
        <v>1018</v>
      </c>
      <c r="E8" s="6">
        <f>SUM(B8:D8)</f>
        <v>1966</v>
      </c>
    </row>
    <row r="9" spans="1:5" ht="12.75">
      <c r="A9" s="23" t="s">
        <v>194</v>
      </c>
      <c r="B9" s="29">
        <v>700</v>
      </c>
      <c r="C9" s="29">
        <v>434</v>
      </c>
      <c r="D9" s="29">
        <v>850</v>
      </c>
      <c r="E9" s="29">
        <f t="shared" si="0"/>
        <v>1984</v>
      </c>
    </row>
    <row r="10" spans="1:5" s="3" customFormat="1" ht="12.75">
      <c r="A10" s="23" t="s">
        <v>314</v>
      </c>
      <c r="B10" s="29">
        <v>794</v>
      </c>
      <c r="C10" s="29">
        <v>1063</v>
      </c>
      <c r="D10" s="29">
        <v>1207</v>
      </c>
      <c r="E10" s="6">
        <f t="shared" si="0"/>
        <v>3064</v>
      </c>
    </row>
    <row r="11" spans="1:5" s="3" customFormat="1" ht="12.75">
      <c r="A11" s="23" t="s">
        <v>195</v>
      </c>
      <c r="B11" s="29">
        <v>670</v>
      </c>
      <c r="C11" s="29">
        <v>853</v>
      </c>
      <c r="D11" s="29">
        <v>1354</v>
      </c>
      <c r="E11" s="6">
        <f t="shared" si="0"/>
        <v>2877</v>
      </c>
    </row>
    <row r="12" spans="1:5" s="3" customFormat="1" ht="12.75">
      <c r="A12" s="23" t="s">
        <v>196</v>
      </c>
      <c r="B12" s="29">
        <v>549</v>
      </c>
      <c r="C12" s="29">
        <v>757</v>
      </c>
      <c r="D12" s="29">
        <v>800</v>
      </c>
      <c r="E12" s="6">
        <f>SUM(B12:D12)</f>
        <v>2106</v>
      </c>
    </row>
    <row r="13" spans="1:5" s="3" customFormat="1" ht="12.75">
      <c r="A13" s="23" t="s">
        <v>197</v>
      </c>
      <c r="B13" s="29">
        <v>650</v>
      </c>
      <c r="C13" s="29">
        <v>1326</v>
      </c>
      <c r="D13" s="29">
        <v>1203</v>
      </c>
      <c r="E13" s="29">
        <f>SUM(B13:D13)</f>
        <v>3179</v>
      </c>
    </row>
    <row r="14" spans="1:5" s="3" customFormat="1" ht="12.75">
      <c r="A14" s="23" t="s">
        <v>198</v>
      </c>
      <c r="B14" s="29">
        <v>845</v>
      </c>
      <c r="C14" s="29">
        <v>1629</v>
      </c>
      <c r="D14" s="29">
        <v>1173</v>
      </c>
      <c r="E14" s="6">
        <f t="shared" si="0"/>
        <v>3647</v>
      </c>
    </row>
    <row r="15" spans="1:5" s="3" customFormat="1" ht="12.75">
      <c r="A15" s="23" t="s">
        <v>199</v>
      </c>
      <c r="B15" s="29">
        <v>588</v>
      </c>
      <c r="C15" s="29">
        <v>1110</v>
      </c>
      <c r="D15" s="29">
        <v>1282</v>
      </c>
      <c r="E15" s="6">
        <f t="shared" si="0"/>
        <v>2980</v>
      </c>
    </row>
    <row r="16" spans="1:5" s="3" customFormat="1" ht="12.75">
      <c r="A16" s="23" t="s">
        <v>200</v>
      </c>
      <c r="B16" s="29">
        <v>911</v>
      </c>
      <c r="C16" s="29">
        <v>1457</v>
      </c>
      <c r="D16" s="29">
        <v>1088</v>
      </c>
      <c r="E16" s="6">
        <f t="shared" si="0"/>
        <v>3456</v>
      </c>
    </row>
    <row r="17" spans="1:5" s="3" customFormat="1" ht="12.75">
      <c r="A17" s="23" t="s">
        <v>315</v>
      </c>
      <c r="B17" s="29">
        <v>800</v>
      </c>
      <c r="C17" s="29">
        <v>990</v>
      </c>
      <c r="D17" s="29">
        <v>997</v>
      </c>
      <c r="E17" s="6">
        <f t="shared" si="0"/>
        <v>2787</v>
      </c>
    </row>
    <row r="18" spans="1:5" s="3" customFormat="1" ht="12.75">
      <c r="A18" s="23" t="s">
        <v>201</v>
      </c>
      <c r="B18" s="29">
        <v>750</v>
      </c>
      <c r="C18" s="29">
        <v>1067</v>
      </c>
      <c r="D18" s="29">
        <v>981</v>
      </c>
      <c r="E18" s="6">
        <f t="shared" si="0"/>
        <v>2798</v>
      </c>
    </row>
    <row r="19" spans="1:5" s="3" customFormat="1" ht="12.75">
      <c r="A19" s="23" t="s">
        <v>316</v>
      </c>
      <c r="B19" s="29">
        <v>1110</v>
      </c>
      <c r="C19" s="29">
        <v>1110</v>
      </c>
      <c r="D19" s="29">
        <v>1448</v>
      </c>
      <c r="E19" s="6">
        <f t="shared" si="0"/>
        <v>3668</v>
      </c>
    </row>
    <row r="20" spans="1:5" ht="12.75">
      <c r="A20" s="23" t="s">
        <v>202</v>
      </c>
      <c r="B20" s="29">
        <v>249</v>
      </c>
      <c r="C20" s="29">
        <v>144</v>
      </c>
      <c r="D20" s="29">
        <v>475</v>
      </c>
      <c r="E20" s="29">
        <f t="shared" si="0"/>
        <v>868</v>
      </c>
    </row>
    <row r="21" spans="1:5" s="3" customFormat="1" ht="12.75">
      <c r="A21" s="23" t="s">
        <v>203</v>
      </c>
      <c r="B21" s="29">
        <v>929</v>
      </c>
      <c r="C21" s="29">
        <v>426</v>
      </c>
      <c r="D21" s="29">
        <v>843</v>
      </c>
      <c r="E21" s="29">
        <f t="shared" si="0"/>
        <v>2198</v>
      </c>
    </row>
    <row r="22" spans="1:5" s="3" customFormat="1" ht="12.75">
      <c r="A22" s="23" t="s">
        <v>204</v>
      </c>
      <c r="B22" s="29">
        <v>1357</v>
      </c>
      <c r="C22" s="29">
        <v>748</v>
      </c>
      <c r="D22" s="29">
        <v>1424</v>
      </c>
      <c r="E22" s="6">
        <f t="shared" si="0"/>
        <v>3529</v>
      </c>
    </row>
    <row r="23" spans="1:5" ht="12.75">
      <c r="A23" s="9" t="s">
        <v>205</v>
      </c>
      <c r="B23" s="6">
        <v>665</v>
      </c>
      <c r="C23" s="6">
        <v>542</v>
      </c>
      <c r="D23" s="6">
        <v>671</v>
      </c>
      <c r="E23" s="6">
        <f t="shared" si="0"/>
        <v>1878</v>
      </c>
    </row>
    <row r="24" spans="1:5" s="3" customFormat="1" ht="12.75">
      <c r="A24" s="23" t="s">
        <v>206</v>
      </c>
      <c r="B24" s="29">
        <v>380</v>
      </c>
      <c r="C24" s="29">
        <v>348</v>
      </c>
      <c r="D24" s="29">
        <v>752</v>
      </c>
      <c r="E24" s="6">
        <f t="shared" si="0"/>
        <v>1480</v>
      </c>
    </row>
    <row r="25" spans="1:5" s="3" customFormat="1" ht="12.75">
      <c r="A25" s="23" t="s">
        <v>207</v>
      </c>
      <c r="B25" s="29">
        <v>599</v>
      </c>
      <c r="C25" s="29">
        <v>571</v>
      </c>
      <c r="D25" s="29">
        <v>824</v>
      </c>
      <c r="E25" s="6">
        <f t="shared" si="0"/>
        <v>1994</v>
      </c>
    </row>
    <row r="26" spans="1:5" s="35" customFormat="1" ht="12.75">
      <c r="A26" s="15" t="s">
        <v>208</v>
      </c>
      <c r="B26" s="34">
        <v>1043</v>
      </c>
      <c r="C26" s="34">
        <v>1128</v>
      </c>
      <c r="D26" s="34">
        <v>1668</v>
      </c>
      <c r="E26" s="6">
        <f t="shared" si="0"/>
        <v>3839</v>
      </c>
    </row>
    <row r="27" spans="1:38" s="48" customFormat="1" ht="12.75">
      <c r="A27" s="23" t="s">
        <v>209</v>
      </c>
      <c r="B27" s="29">
        <v>258</v>
      </c>
      <c r="C27" s="29">
        <v>159</v>
      </c>
      <c r="D27" s="29">
        <v>374</v>
      </c>
      <c r="E27" s="29">
        <f t="shared" si="0"/>
        <v>791</v>
      </c>
      <c r="F27" s="3" t="s">
        <v>139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5" s="3" customFormat="1" ht="12.75">
      <c r="A28" s="23" t="s">
        <v>210</v>
      </c>
      <c r="B28" s="29">
        <v>4037</v>
      </c>
      <c r="C28" s="29">
        <v>2847</v>
      </c>
      <c r="D28" s="29">
        <v>3777</v>
      </c>
      <c r="E28" s="6">
        <f t="shared" si="0"/>
        <v>10661</v>
      </c>
    </row>
    <row r="29" spans="1:5" s="3" customFormat="1" ht="12.75">
      <c r="A29" s="23" t="s">
        <v>211</v>
      </c>
      <c r="B29" s="29">
        <v>1492</v>
      </c>
      <c r="C29" s="29">
        <v>1855</v>
      </c>
      <c r="D29" s="29">
        <v>1613</v>
      </c>
      <c r="E29" s="6">
        <f t="shared" si="0"/>
        <v>4960</v>
      </c>
    </row>
    <row r="30" spans="1:5" s="3" customFormat="1" ht="12.75">
      <c r="A30" s="23" t="s">
        <v>212</v>
      </c>
      <c r="B30" s="29">
        <v>1801</v>
      </c>
      <c r="C30" s="29">
        <v>945</v>
      </c>
      <c r="D30" s="29">
        <v>1548</v>
      </c>
      <c r="E30" s="29">
        <f t="shared" si="0"/>
        <v>4294</v>
      </c>
    </row>
    <row r="31" spans="1:5" s="3" customFormat="1" ht="12.75">
      <c r="A31" s="23" t="s">
        <v>213</v>
      </c>
      <c r="B31" s="29">
        <v>1263</v>
      </c>
      <c r="C31" s="29">
        <v>1178</v>
      </c>
      <c r="D31" s="29">
        <v>1469</v>
      </c>
      <c r="E31" s="6">
        <f t="shared" si="0"/>
        <v>3910</v>
      </c>
    </row>
    <row r="32" spans="1:5" ht="12.75">
      <c r="A32" s="9" t="s">
        <v>214</v>
      </c>
      <c r="B32" s="6">
        <v>560</v>
      </c>
      <c r="C32" s="6">
        <v>374</v>
      </c>
      <c r="D32" s="6">
        <v>802</v>
      </c>
      <c r="E32" s="6">
        <f t="shared" si="0"/>
        <v>1736</v>
      </c>
    </row>
    <row r="33" spans="1:5" s="3" customFormat="1" ht="12.75">
      <c r="A33" s="23" t="s">
        <v>215</v>
      </c>
      <c r="B33" s="29">
        <v>1049</v>
      </c>
      <c r="C33" s="29">
        <v>789</v>
      </c>
      <c r="D33" s="29">
        <v>1480</v>
      </c>
      <c r="E33" s="6">
        <f t="shared" si="0"/>
        <v>3318</v>
      </c>
    </row>
    <row r="34" spans="1:5" s="3" customFormat="1" ht="12.75">
      <c r="A34" s="23" t="s">
        <v>216</v>
      </c>
      <c r="B34" s="29">
        <v>1771</v>
      </c>
      <c r="C34" s="29">
        <v>1511</v>
      </c>
      <c r="D34" s="29">
        <v>2097</v>
      </c>
      <c r="E34" s="6">
        <f t="shared" si="0"/>
        <v>5379</v>
      </c>
    </row>
    <row r="35" spans="1:5" s="3" customFormat="1" ht="12.75">
      <c r="A35" s="23" t="s">
        <v>217</v>
      </c>
      <c r="B35" s="29">
        <v>964</v>
      </c>
      <c r="C35" s="29">
        <v>615</v>
      </c>
      <c r="D35" s="29">
        <v>1163</v>
      </c>
      <c r="E35" s="6">
        <f t="shared" si="0"/>
        <v>2742</v>
      </c>
    </row>
    <row r="36" spans="1:5" ht="12.75">
      <c r="A36" s="9" t="s">
        <v>317</v>
      </c>
      <c r="B36" s="6">
        <v>358</v>
      </c>
      <c r="C36" s="6">
        <v>203</v>
      </c>
      <c r="D36" s="6">
        <v>548</v>
      </c>
      <c r="E36" s="6">
        <f t="shared" si="0"/>
        <v>1109</v>
      </c>
    </row>
    <row r="37" spans="1:5" s="3" customFormat="1" ht="12.75">
      <c r="A37" s="23" t="s">
        <v>218</v>
      </c>
      <c r="B37" s="29">
        <v>483</v>
      </c>
      <c r="C37" s="29">
        <v>445</v>
      </c>
      <c r="D37" s="29">
        <v>669</v>
      </c>
      <c r="E37" s="29">
        <f t="shared" si="0"/>
        <v>1597</v>
      </c>
    </row>
    <row r="38" spans="1:5" s="3" customFormat="1" ht="12.75">
      <c r="A38" s="23" t="s">
        <v>318</v>
      </c>
      <c r="B38" s="29">
        <v>641</v>
      </c>
      <c r="C38" s="29">
        <v>608</v>
      </c>
      <c r="D38" s="29">
        <v>1049</v>
      </c>
      <c r="E38" s="6">
        <f t="shared" si="0"/>
        <v>2298</v>
      </c>
    </row>
    <row r="39" spans="1:5" s="3" customFormat="1" ht="12.75">
      <c r="A39" s="23" t="s">
        <v>219</v>
      </c>
      <c r="B39" s="29">
        <v>338</v>
      </c>
      <c r="C39" s="29">
        <v>260</v>
      </c>
      <c r="D39" s="29">
        <v>801</v>
      </c>
      <c r="E39" s="6">
        <f t="shared" si="0"/>
        <v>1399</v>
      </c>
    </row>
    <row r="40" spans="1:5" s="3" customFormat="1" ht="12.75">
      <c r="A40" s="23" t="s">
        <v>220</v>
      </c>
      <c r="B40" s="29">
        <v>296</v>
      </c>
      <c r="C40" s="29">
        <v>303</v>
      </c>
      <c r="D40" s="29">
        <v>467</v>
      </c>
      <c r="E40" s="6">
        <f t="shared" si="0"/>
        <v>1066</v>
      </c>
    </row>
    <row r="41" spans="1:5" s="2" customFormat="1" ht="12.75">
      <c r="A41" s="7" t="s">
        <v>7</v>
      </c>
      <c r="B41" s="11">
        <f>SUM(B3:B40)</f>
        <v>34691</v>
      </c>
      <c r="C41" s="11">
        <f>SUM(C3:C40)</f>
        <v>32632</v>
      </c>
      <c r="D41" s="11">
        <f>SUM(D3:D40)</f>
        <v>43795</v>
      </c>
      <c r="E41" s="11">
        <f>SUM(E3:E40)</f>
        <v>111118</v>
      </c>
    </row>
    <row r="42" spans="1:5" s="2" customFormat="1" ht="6.75" customHeight="1">
      <c r="A42" s="21"/>
      <c r="B42" s="20"/>
      <c r="C42" s="20"/>
      <c r="D42" s="20"/>
      <c r="E42" s="20"/>
    </row>
    <row r="43" spans="1:5" s="2" customFormat="1" ht="12.75">
      <c r="A43" s="87"/>
      <c r="B43" s="87"/>
      <c r="C43" s="87"/>
      <c r="D43" s="25"/>
      <c r="E43" s="25"/>
    </row>
    <row r="44" spans="1:5" ht="12.75">
      <c r="A44" s="26"/>
      <c r="B44" s="28"/>
      <c r="C44" s="10"/>
      <c r="D44" s="10"/>
      <c r="E44" s="10"/>
    </row>
    <row r="45" spans="1:5" ht="12.75">
      <c r="A45" s="10"/>
      <c r="B45" s="31"/>
      <c r="C45" s="32"/>
      <c r="D45" s="10"/>
      <c r="E45" s="10"/>
    </row>
    <row r="46" spans="1:5" ht="12.75">
      <c r="A46" s="32"/>
      <c r="B46" s="32"/>
      <c r="C46" s="32"/>
      <c r="D46" s="10"/>
      <c r="E46" s="10"/>
    </row>
    <row r="47" ht="12.75">
      <c r="A47" s="4"/>
    </row>
    <row r="48" ht="12.75">
      <c r="A48" s="5"/>
    </row>
  </sheetData>
  <sheetProtection/>
  <mergeCells count="2">
    <mergeCell ref="A1:E1"/>
    <mergeCell ref="A43:C43"/>
  </mergeCells>
  <printOptions gridLines="1"/>
  <pageMargins left="0.5" right="0.5" top="0.7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45"/>
  <sheetViews>
    <sheetView zoomScale="130" zoomScaleNormal="130" zoomScalePageLayoutView="0" workbookViewId="0" topLeftCell="A1">
      <selection activeCell="E39" sqref="E39"/>
    </sheetView>
  </sheetViews>
  <sheetFormatPr defaultColWidth="9.140625" defaultRowHeight="12.75"/>
  <cols>
    <col min="1" max="1" width="19.421875" style="10" customWidth="1"/>
    <col min="2" max="2" width="13.7109375" style="10" customWidth="1"/>
    <col min="3" max="3" width="14.140625" style="10" customWidth="1"/>
    <col min="4" max="4" width="15.140625" style="10" customWidth="1"/>
    <col min="5" max="5" width="9.140625" style="9" customWidth="1"/>
    <col min="6" max="16384" width="9.140625" style="10" customWidth="1"/>
  </cols>
  <sheetData>
    <row r="1" spans="1:5" ht="21.75" customHeight="1">
      <c r="A1" s="81" t="s">
        <v>304</v>
      </c>
      <c r="B1" s="81"/>
      <c r="C1" s="81"/>
      <c r="D1" s="81"/>
      <c r="E1" s="84"/>
    </row>
    <row r="2" spans="1:5" ht="24" customHeight="1">
      <c r="A2" s="19" t="s">
        <v>139</v>
      </c>
      <c r="B2" s="8" t="s">
        <v>294</v>
      </c>
      <c r="C2" s="8" t="s">
        <v>324</v>
      </c>
      <c r="D2" s="57" t="s">
        <v>295</v>
      </c>
      <c r="E2" s="8" t="s">
        <v>296</v>
      </c>
    </row>
    <row r="3" spans="1:5" s="13" customFormat="1" ht="12.75">
      <c r="A3" s="23" t="s">
        <v>221</v>
      </c>
      <c r="B3" s="13">
        <v>2568</v>
      </c>
      <c r="C3" s="13">
        <v>1332</v>
      </c>
      <c r="D3" s="13">
        <v>2010</v>
      </c>
      <c r="E3" s="29">
        <f>SUM(B3:D3)</f>
        <v>5910</v>
      </c>
    </row>
    <row r="4" spans="1:5" s="13" customFormat="1" ht="12.75">
      <c r="A4" s="23" t="s">
        <v>222</v>
      </c>
      <c r="B4" s="29">
        <v>1776</v>
      </c>
      <c r="C4" s="29">
        <v>934</v>
      </c>
      <c r="D4" s="58">
        <v>1578</v>
      </c>
      <c r="E4" s="29">
        <f aca="true" t="shared" si="0" ref="E4:E43">SUM(B4:D4)</f>
        <v>4288</v>
      </c>
    </row>
    <row r="5" spans="1:5" s="13" customFormat="1" ht="12.75">
      <c r="A5" s="23" t="s">
        <v>223</v>
      </c>
      <c r="B5" s="29">
        <v>1156</v>
      </c>
      <c r="C5" s="29">
        <v>713</v>
      </c>
      <c r="D5" s="58">
        <v>1305</v>
      </c>
      <c r="E5" s="29">
        <f t="shared" si="0"/>
        <v>3174</v>
      </c>
    </row>
    <row r="6" spans="1:5" ht="12.75">
      <c r="A6" s="9" t="s">
        <v>224</v>
      </c>
      <c r="B6" s="6">
        <v>1485</v>
      </c>
      <c r="C6" s="6">
        <v>766</v>
      </c>
      <c r="D6" s="59">
        <v>1006</v>
      </c>
      <c r="E6" s="29">
        <f t="shared" si="0"/>
        <v>3257</v>
      </c>
    </row>
    <row r="7" spans="1:5" s="13" customFormat="1" ht="12.75">
      <c r="A7" s="23" t="s">
        <v>225</v>
      </c>
      <c r="B7" s="29">
        <v>1586</v>
      </c>
      <c r="C7" s="29">
        <v>699</v>
      </c>
      <c r="D7" s="58">
        <v>1581</v>
      </c>
      <c r="E7" s="29">
        <f t="shared" si="0"/>
        <v>3866</v>
      </c>
    </row>
    <row r="8" spans="1:5" ht="12.75">
      <c r="A8" s="9" t="s">
        <v>226</v>
      </c>
      <c r="B8" s="6">
        <v>1185</v>
      </c>
      <c r="C8" s="6">
        <v>711</v>
      </c>
      <c r="D8" s="59">
        <v>1440</v>
      </c>
      <c r="E8" s="29">
        <f t="shared" si="0"/>
        <v>3336</v>
      </c>
    </row>
    <row r="9" spans="1:5" s="13" customFormat="1" ht="12.75">
      <c r="A9" s="23" t="s">
        <v>227</v>
      </c>
      <c r="B9" s="29">
        <v>1560</v>
      </c>
      <c r="C9" s="29">
        <v>823</v>
      </c>
      <c r="D9" s="58">
        <v>1266</v>
      </c>
      <c r="E9" s="29">
        <f t="shared" si="0"/>
        <v>3649</v>
      </c>
    </row>
    <row r="10" spans="1:5" s="13" customFormat="1" ht="12.75">
      <c r="A10" s="23" t="s">
        <v>228</v>
      </c>
      <c r="B10" s="29">
        <v>7714</v>
      </c>
      <c r="C10" s="29">
        <v>5707</v>
      </c>
      <c r="D10" s="58">
        <v>10061</v>
      </c>
      <c r="E10" s="29">
        <f t="shared" si="0"/>
        <v>23482</v>
      </c>
    </row>
    <row r="11" spans="1:5" s="13" customFormat="1" ht="12.75">
      <c r="A11" s="23" t="s">
        <v>229</v>
      </c>
      <c r="B11" s="29">
        <v>724</v>
      </c>
      <c r="C11" s="29">
        <v>418</v>
      </c>
      <c r="D11" s="58">
        <v>679</v>
      </c>
      <c r="E11" s="29">
        <f t="shared" si="0"/>
        <v>1821</v>
      </c>
    </row>
    <row r="12" spans="1:5" s="13" customFormat="1" ht="12.75">
      <c r="A12" s="23" t="s">
        <v>230</v>
      </c>
      <c r="B12" s="29">
        <v>1548</v>
      </c>
      <c r="C12" s="29">
        <v>1258</v>
      </c>
      <c r="D12" s="58">
        <v>2457</v>
      </c>
      <c r="E12" s="29">
        <f t="shared" si="0"/>
        <v>5263</v>
      </c>
    </row>
    <row r="13" spans="1:5" s="13" customFormat="1" ht="12.75">
      <c r="A13" s="23" t="s">
        <v>231</v>
      </c>
      <c r="B13" s="29">
        <v>3612</v>
      </c>
      <c r="C13" s="29">
        <v>4551</v>
      </c>
      <c r="D13" s="58">
        <v>4627</v>
      </c>
      <c r="E13" s="29">
        <f t="shared" si="0"/>
        <v>12790</v>
      </c>
    </row>
    <row r="14" spans="1:5" s="13" customFormat="1" ht="12.75">
      <c r="A14" s="23" t="s">
        <v>232</v>
      </c>
      <c r="B14" s="29">
        <v>1287</v>
      </c>
      <c r="C14" s="29">
        <v>684</v>
      </c>
      <c r="D14" s="58">
        <v>1618</v>
      </c>
      <c r="E14" s="29">
        <f t="shared" si="0"/>
        <v>3589</v>
      </c>
    </row>
    <row r="15" spans="1:5" ht="12.75">
      <c r="A15" s="9" t="s">
        <v>233</v>
      </c>
      <c r="B15" s="6">
        <v>1030</v>
      </c>
      <c r="C15" s="6">
        <v>848</v>
      </c>
      <c r="D15" s="59">
        <v>1301</v>
      </c>
      <c r="E15" s="29">
        <f t="shared" si="0"/>
        <v>3179</v>
      </c>
    </row>
    <row r="16" spans="1:5" s="13" customFormat="1" ht="12.75">
      <c r="A16" s="23" t="s">
        <v>234</v>
      </c>
      <c r="B16" s="29">
        <v>2494</v>
      </c>
      <c r="C16" s="29">
        <v>1344</v>
      </c>
      <c r="D16" s="58">
        <v>2755</v>
      </c>
      <c r="E16" s="29">
        <f t="shared" si="0"/>
        <v>6593</v>
      </c>
    </row>
    <row r="17" spans="1:5" s="13" customFormat="1" ht="12.75">
      <c r="A17" s="23" t="s">
        <v>235</v>
      </c>
      <c r="B17" s="29">
        <v>4393</v>
      </c>
      <c r="C17" s="29">
        <v>4090</v>
      </c>
      <c r="D17" s="58">
        <v>5417</v>
      </c>
      <c r="E17" s="29">
        <f t="shared" si="0"/>
        <v>13900</v>
      </c>
    </row>
    <row r="18" spans="1:5" ht="12.75">
      <c r="A18" s="9" t="s">
        <v>236</v>
      </c>
      <c r="B18" s="6">
        <v>864</v>
      </c>
      <c r="C18" s="6">
        <v>422</v>
      </c>
      <c r="D18" s="59">
        <v>792</v>
      </c>
      <c r="E18" s="29">
        <f t="shared" si="0"/>
        <v>2078</v>
      </c>
    </row>
    <row r="19" spans="1:5" s="13" customFormat="1" ht="12.75">
      <c r="A19" s="23" t="s">
        <v>237</v>
      </c>
      <c r="B19" s="29">
        <v>548</v>
      </c>
      <c r="C19" s="29">
        <v>426</v>
      </c>
      <c r="D19" s="58">
        <v>829</v>
      </c>
      <c r="E19" s="29">
        <f t="shared" si="0"/>
        <v>1803</v>
      </c>
    </row>
    <row r="20" spans="1:5" s="13" customFormat="1" ht="12.75">
      <c r="A20" s="23" t="s">
        <v>238</v>
      </c>
      <c r="B20" s="29">
        <v>1666</v>
      </c>
      <c r="C20" s="29">
        <v>988</v>
      </c>
      <c r="D20" s="58">
        <v>1874</v>
      </c>
      <c r="E20" s="29">
        <f t="shared" si="0"/>
        <v>4528</v>
      </c>
    </row>
    <row r="21" spans="1:5" s="13" customFormat="1" ht="12.75">
      <c r="A21" s="23" t="s">
        <v>239</v>
      </c>
      <c r="B21" s="29">
        <v>7397</v>
      </c>
      <c r="C21" s="29">
        <v>4800</v>
      </c>
      <c r="D21" s="58">
        <v>6313</v>
      </c>
      <c r="E21" s="29">
        <f t="shared" si="0"/>
        <v>18510</v>
      </c>
    </row>
    <row r="22" spans="1:5" ht="12.75">
      <c r="A22" s="9" t="s">
        <v>240</v>
      </c>
      <c r="B22" s="6">
        <v>288</v>
      </c>
      <c r="C22" s="6">
        <v>237</v>
      </c>
      <c r="D22" s="59">
        <v>442</v>
      </c>
      <c r="E22" s="29">
        <f t="shared" si="0"/>
        <v>967</v>
      </c>
    </row>
    <row r="23" spans="1:5" ht="12.75">
      <c r="A23" s="9" t="s">
        <v>241</v>
      </c>
      <c r="B23" s="6">
        <v>415</v>
      </c>
      <c r="C23" s="6">
        <v>341</v>
      </c>
      <c r="D23" s="59">
        <v>564</v>
      </c>
      <c r="E23" s="29">
        <f t="shared" si="0"/>
        <v>1320</v>
      </c>
    </row>
    <row r="24" spans="1:5" s="13" customFormat="1" ht="12.75">
      <c r="A24" s="23" t="s">
        <v>242</v>
      </c>
      <c r="B24" s="29">
        <v>258</v>
      </c>
      <c r="C24" s="29">
        <v>197</v>
      </c>
      <c r="D24" s="58">
        <v>292</v>
      </c>
      <c r="E24" s="29">
        <f t="shared" si="0"/>
        <v>747</v>
      </c>
    </row>
    <row r="25" spans="1:5" s="13" customFormat="1" ht="12.75">
      <c r="A25" s="23" t="s">
        <v>319</v>
      </c>
      <c r="B25" s="29">
        <v>1815</v>
      </c>
      <c r="C25" s="29">
        <v>2820</v>
      </c>
      <c r="D25" s="58">
        <v>3287</v>
      </c>
      <c r="E25" s="29">
        <f t="shared" si="0"/>
        <v>7922</v>
      </c>
    </row>
    <row r="26" spans="1:5" s="13" customFormat="1" ht="12.75">
      <c r="A26" s="23" t="s">
        <v>243</v>
      </c>
      <c r="B26" s="29">
        <v>1067</v>
      </c>
      <c r="C26" s="29">
        <v>819</v>
      </c>
      <c r="D26" s="58">
        <v>1697</v>
      </c>
      <c r="E26" s="29">
        <f t="shared" si="0"/>
        <v>3583</v>
      </c>
    </row>
    <row r="27" spans="1:5" s="13" customFormat="1" ht="12.75">
      <c r="A27" s="23" t="s">
        <v>245</v>
      </c>
      <c r="B27" s="29">
        <v>1444</v>
      </c>
      <c r="C27" s="29">
        <v>1046</v>
      </c>
      <c r="D27" s="58">
        <v>1514</v>
      </c>
      <c r="E27" s="29">
        <f t="shared" si="0"/>
        <v>4004</v>
      </c>
    </row>
    <row r="28" spans="1:5" s="13" customFormat="1" ht="12.75">
      <c r="A28" s="23" t="s">
        <v>244</v>
      </c>
      <c r="B28" s="29">
        <v>1033</v>
      </c>
      <c r="C28" s="29">
        <v>735</v>
      </c>
      <c r="D28" s="58">
        <v>1708</v>
      </c>
      <c r="E28" s="29">
        <f t="shared" si="0"/>
        <v>3476</v>
      </c>
    </row>
    <row r="29" spans="1:5" ht="12.75">
      <c r="A29" s="23" t="s">
        <v>246</v>
      </c>
      <c r="B29" s="29">
        <v>1287</v>
      </c>
      <c r="C29" s="29">
        <v>989</v>
      </c>
      <c r="D29" s="58">
        <v>1685</v>
      </c>
      <c r="E29" s="29">
        <f t="shared" si="0"/>
        <v>3961</v>
      </c>
    </row>
    <row r="30" spans="1:5" ht="12.75">
      <c r="A30" s="23" t="s">
        <v>247</v>
      </c>
      <c r="B30" s="29">
        <v>2054</v>
      </c>
      <c r="C30" s="29">
        <v>1347</v>
      </c>
      <c r="D30" s="58">
        <v>2410</v>
      </c>
      <c r="E30" s="29">
        <f>SUM(B30:D30)</f>
        <v>5811</v>
      </c>
    </row>
    <row r="31" spans="1:5" s="13" customFormat="1" ht="12.75">
      <c r="A31" s="23" t="s">
        <v>248</v>
      </c>
      <c r="B31" s="29">
        <v>750</v>
      </c>
      <c r="C31" s="29">
        <v>1703</v>
      </c>
      <c r="D31" s="58">
        <v>1507</v>
      </c>
      <c r="E31" s="29">
        <f t="shared" si="0"/>
        <v>3960</v>
      </c>
    </row>
    <row r="32" spans="1:5" s="13" customFormat="1" ht="12.75">
      <c r="A32" s="23" t="s">
        <v>249</v>
      </c>
      <c r="B32" s="29">
        <v>734</v>
      </c>
      <c r="C32" s="29">
        <v>1966</v>
      </c>
      <c r="D32" s="58">
        <v>1519</v>
      </c>
      <c r="E32" s="29">
        <v>4219</v>
      </c>
    </row>
    <row r="33" spans="1:5" s="13" customFormat="1" ht="12.75">
      <c r="A33" s="23" t="s">
        <v>250</v>
      </c>
      <c r="B33" s="29">
        <v>752</v>
      </c>
      <c r="C33" s="29">
        <v>1368</v>
      </c>
      <c r="D33" s="58">
        <v>1190</v>
      </c>
      <c r="E33" s="29">
        <f t="shared" si="0"/>
        <v>3310</v>
      </c>
    </row>
    <row r="34" spans="1:5" s="13" customFormat="1" ht="12.75">
      <c r="A34" s="23" t="s">
        <v>281</v>
      </c>
      <c r="B34" s="29">
        <v>764</v>
      </c>
      <c r="C34" s="29">
        <v>1137</v>
      </c>
      <c r="D34" s="58">
        <v>1081</v>
      </c>
      <c r="E34" s="29">
        <f t="shared" si="0"/>
        <v>2982</v>
      </c>
    </row>
    <row r="35" spans="1:5" s="13" customFormat="1" ht="12.75">
      <c r="A35" s="23" t="s">
        <v>251</v>
      </c>
      <c r="B35" s="29">
        <v>822</v>
      </c>
      <c r="C35" s="29">
        <v>1746</v>
      </c>
      <c r="D35" s="58">
        <v>1221</v>
      </c>
      <c r="E35" s="29">
        <f t="shared" si="0"/>
        <v>3789</v>
      </c>
    </row>
    <row r="36" spans="1:5" s="13" customFormat="1" ht="12.75">
      <c r="A36" s="23" t="s">
        <v>252</v>
      </c>
      <c r="B36" s="29">
        <v>2515</v>
      </c>
      <c r="C36" s="29">
        <v>1557</v>
      </c>
      <c r="D36" s="58">
        <v>3233</v>
      </c>
      <c r="E36" s="29">
        <f t="shared" si="0"/>
        <v>7305</v>
      </c>
    </row>
    <row r="37" spans="1:5" s="33" customFormat="1" ht="12.75">
      <c r="A37" s="15" t="s">
        <v>343</v>
      </c>
      <c r="B37" s="34">
        <v>1945</v>
      </c>
      <c r="C37" s="34">
        <v>1691</v>
      </c>
      <c r="D37" s="60">
        <v>1721</v>
      </c>
      <c r="E37" s="29">
        <f t="shared" si="0"/>
        <v>5357</v>
      </c>
    </row>
    <row r="38" spans="1:5" s="13" customFormat="1" ht="12.75">
      <c r="A38" s="23" t="s">
        <v>253</v>
      </c>
      <c r="B38" s="29">
        <v>7705</v>
      </c>
      <c r="C38" s="29">
        <v>6010</v>
      </c>
      <c r="D38" s="58">
        <v>8527</v>
      </c>
      <c r="E38" s="29">
        <f t="shared" si="0"/>
        <v>22242</v>
      </c>
    </row>
    <row r="39" spans="1:5" s="13" customFormat="1" ht="12.75">
      <c r="A39" s="23" t="s">
        <v>255</v>
      </c>
      <c r="B39" s="29">
        <v>1690</v>
      </c>
      <c r="C39" s="29">
        <v>834</v>
      </c>
      <c r="D39" s="58">
        <v>1979</v>
      </c>
      <c r="E39" s="29">
        <f t="shared" si="0"/>
        <v>4503</v>
      </c>
    </row>
    <row r="40" spans="1:5" ht="12.75">
      <c r="A40" s="23" t="s">
        <v>254</v>
      </c>
      <c r="B40" s="29">
        <v>2185</v>
      </c>
      <c r="C40" s="29">
        <v>1462</v>
      </c>
      <c r="D40" s="58">
        <v>2566</v>
      </c>
      <c r="E40" s="29">
        <f t="shared" si="0"/>
        <v>6213</v>
      </c>
    </row>
    <row r="41" spans="1:5" s="13" customFormat="1" ht="12.75">
      <c r="A41" s="23" t="s">
        <v>256</v>
      </c>
      <c r="B41" s="29">
        <v>169</v>
      </c>
      <c r="C41" s="29">
        <v>143</v>
      </c>
      <c r="D41" s="58">
        <v>393</v>
      </c>
      <c r="E41" s="29">
        <f t="shared" si="0"/>
        <v>705</v>
      </c>
    </row>
    <row r="42" spans="1:5" s="13" customFormat="1" ht="12.75">
      <c r="A42" s="23" t="s">
        <v>257</v>
      </c>
      <c r="B42" s="29">
        <v>2293</v>
      </c>
      <c r="C42" s="29">
        <v>1858</v>
      </c>
      <c r="D42" s="58">
        <v>2216</v>
      </c>
      <c r="E42" s="29">
        <f t="shared" si="0"/>
        <v>6367</v>
      </c>
    </row>
    <row r="43" spans="1:5" s="13" customFormat="1" ht="12.75">
      <c r="A43" s="23" t="s">
        <v>258</v>
      </c>
      <c r="B43" s="29">
        <v>4460</v>
      </c>
      <c r="C43" s="29">
        <v>2086</v>
      </c>
      <c r="D43" s="58">
        <v>3860</v>
      </c>
      <c r="E43" s="29">
        <f t="shared" si="0"/>
        <v>10406</v>
      </c>
    </row>
    <row r="44" spans="1:5" s="65" customFormat="1" ht="12.75">
      <c r="A44" s="64" t="s">
        <v>7</v>
      </c>
      <c r="B44" s="66">
        <f>SUM(B3:B43)</f>
        <v>81038</v>
      </c>
      <c r="C44" s="66">
        <f>SUM(C3:C43)</f>
        <v>63606</v>
      </c>
      <c r="D44" s="67">
        <f>SUM(D3:D43)</f>
        <v>93521</v>
      </c>
      <c r="E44" s="66">
        <f>SUM(E3:E43)</f>
        <v>238165</v>
      </c>
    </row>
    <row r="45" spans="1:5" s="12" customFormat="1" ht="5.25" customHeight="1">
      <c r="A45" s="43"/>
      <c r="B45" s="20"/>
      <c r="C45" s="20"/>
      <c r="D45" s="61"/>
      <c r="E45" s="20"/>
    </row>
  </sheetData>
  <sheetProtection/>
  <mergeCells count="1">
    <mergeCell ref="A1:E1"/>
  </mergeCells>
  <printOptions gridLines="1"/>
  <pageMargins left="0.5" right="0.25" top="0.7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="130" zoomScaleNormal="130" zoomScalePageLayoutView="0" workbookViewId="0" topLeftCell="A26">
      <selection activeCell="D51" sqref="D51"/>
    </sheetView>
  </sheetViews>
  <sheetFormatPr defaultColWidth="9.140625" defaultRowHeight="12.75"/>
  <cols>
    <col min="1" max="1" width="22.57421875" style="10" customWidth="1"/>
    <col min="2" max="2" width="10.8515625" style="10" customWidth="1"/>
    <col min="3" max="3" width="11.28125" style="10" customWidth="1"/>
    <col min="4" max="4" width="12.28125" style="10" customWidth="1"/>
    <col min="5" max="5" width="9.140625" style="10" customWidth="1"/>
    <col min="6" max="16384" width="9.140625" style="10" customWidth="1"/>
  </cols>
  <sheetData>
    <row r="1" spans="1:5" ht="24.75" customHeight="1">
      <c r="A1" s="81" t="s">
        <v>305</v>
      </c>
      <c r="B1" s="81"/>
      <c r="C1" s="81"/>
      <c r="D1" s="81"/>
      <c r="E1" s="84"/>
    </row>
    <row r="2" spans="1:5" ht="22.5" customHeight="1">
      <c r="A2" s="18" t="s">
        <v>139</v>
      </c>
      <c r="B2" s="8" t="s">
        <v>294</v>
      </c>
      <c r="C2" s="8" t="s">
        <v>324</v>
      </c>
      <c r="D2" s="8" t="s">
        <v>295</v>
      </c>
      <c r="E2" s="8" t="s">
        <v>296</v>
      </c>
    </row>
    <row r="3" spans="1:5" s="13" customFormat="1" ht="12.75">
      <c r="A3" s="23" t="s">
        <v>332</v>
      </c>
      <c r="B3" s="29">
        <v>2014</v>
      </c>
      <c r="C3" s="29">
        <v>1878</v>
      </c>
      <c r="D3" s="29">
        <v>2916</v>
      </c>
      <c r="E3" s="29">
        <f>SUM(B3:D3)</f>
        <v>6808</v>
      </c>
    </row>
    <row r="4" spans="1:5" s="13" customFormat="1" ht="12.75">
      <c r="A4" s="23" t="s">
        <v>259</v>
      </c>
      <c r="B4" s="29">
        <v>644</v>
      </c>
      <c r="C4" s="29">
        <v>1482</v>
      </c>
      <c r="D4" s="29">
        <v>1502</v>
      </c>
      <c r="E4" s="29">
        <f aca="true" t="shared" si="0" ref="E4:E29">SUM(B4:D4)</f>
        <v>3628</v>
      </c>
    </row>
    <row r="5" spans="1:5" s="13" customFormat="1" ht="12.75">
      <c r="A5" s="23" t="s">
        <v>260</v>
      </c>
      <c r="B5" s="29">
        <v>899</v>
      </c>
      <c r="C5" s="29">
        <v>1856</v>
      </c>
      <c r="D5" s="29">
        <v>1406</v>
      </c>
      <c r="E5" s="29">
        <f t="shared" si="0"/>
        <v>4161</v>
      </c>
    </row>
    <row r="6" spans="1:5" s="13" customFormat="1" ht="12.75">
      <c r="A6" s="23" t="s">
        <v>261</v>
      </c>
      <c r="B6" s="29">
        <v>1282</v>
      </c>
      <c r="C6" s="29">
        <v>1601</v>
      </c>
      <c r="D6" s="29">
        <v>1775</v>
      </c>
      <c r="E6" s="29">
        <f t="shared" si="0"/>
        <v>4658</v>
      </c>
    </row>
    <row r="7" spans="1:5" s="13" customFormat="1" ht="12.75">
      <c r="A7" s="23" t="s">
        <v>262</v>
      </c>
      <c r="B7" s="29">
        <v>1056</v>
      </c>
      <c r="C7" s="29">
        <v>1573</v>
      </c>
      <c r="D7" s="29">
        <v>1565</v>
      </c>
      <c r="E7" s="29">
        <f t="shared" si="0"/>
        <v>4194</v>
      </c>
    </row>
    <row r="8" spans="1:5" s="13" customFormat="1" ht="12.75">
      <c r="A8" s="23" t="s">
        <v>263</v>
      </c>
      <c r="B8" s="29">
        <v>846</v>
      </c>
      <c r="C8" s="29">
        <v>1117</v>
      </c>
      <c r="D8" s="29">
        <v>1494</v>
      </c>
      <c r="E8" s="29">
        <f t="shared" si="0"/>
        <v>3457</v>
      </c>
    </row>
    <row r="9" spans="1:5" s="13" customFormat="1" ht="12.75">
      <c r="A9" s="23" t="s">
        <v>264</v>
      </c>
      <c r="B9" s="29">
        <v>913</v>
      </c>
      <c r="C9" s="29">
        <v>975</v>
      </c>
      <c r="D9" s="29">
        <v>1325</v>
      </c>
      <c r="E9" s="29">
        <f t="shared" si="0"/>
        <v>3213</v>
      </c>
    </row>
    <row r="10" spans="1:5" s="33" customFormat="1" ht="12.75">
      <c r="A10" s="15" t="s">
        <v>265</v>
      </c>
      <c r="B10" s="34">
        <v>2661</v>
      </c>
      <c r="C10" s="34">
        <v>5648</v>
      </c>
      <c r="D10" s="34">
        <v>7206</v>
      </c>
      <c r="E10" s="29">
        <f t="shared" si="0"/>
        <v>15515</v>
      </c>
    </row>
    <row r="11" spans="1:5" s="13" customFormat="1" ht="12.75">
      <c r="A11" s="23" t="s">
        <v>266</v>
      </c>
      <c r="B11" s="29">
        <v>1430</v>
      </c>
      <c r="C11" s="29">
        <v>1265</v>
      </c>
      <c r="D11" s="29">
        <v>1689</v>
      </c>
      <c r="E11" s="29">
        <f t="shared" si="0"/>
        <v>4384</v>
      </c>
    </row>
    <row r="12" spans="1:5" s="33" customFormat="1" ht="12.75">
      <c r="A12" s="15" t="s">
        <v>267</v>
      </c>
      <c r="B12" s="34">
        <v>815</v>
      </c>
      <c r="C12" s="34">
        <v>1265</v>
      </c>
      <c r="D12" s="34">
        <v>1445</v>
      </c>
      <c r="E12" s="29">
        <f t="shared" si="0"/>
        <v>3525</v>
      </c>
    </row>
    <row r="13" spans="1:5" s="13" customFormat="1" ht="12.75">
      <c r="A13" s="23" t="s">
        <v>268</v>
      </c>
      <c r="B13" s="29">
        <v>405</v>
      </c>
      <c r="C13" s="29">
        <v>501</v>
      </c>
      <c r="D13" s="29">
        <v>678</v>
      </c>
      <c r="E13" s="29">
        <f t="shared" si="0"/>
        <v>1584</v>
      </c>
    </row>
    <row r="14" spans="1:5" ht="12.75">
      <c r="A14" s="23" t="s">
        <v>309</v>
      </c>
      <c r="B14" s="29">
        <v>401</v>
      </c>
      <c r="C14" s="29">
        <v>263</v>
      </c>
      <c r="D14" s="29">
        <v>528</v>
      </c>
      <c r="E14" s="29">
        <f t="shared" si="0"/>
        <v>1192</v>
      </c>
    </row>
    <row r="15" spans="1:5" ht="12.75">
      <c r="A15" s="9" t="s">
        <v>269</v>
      </c>
      <c r="B15" s="6">
        <v>1100</v>
      </c>
      <c r="C15" s="6">
        <v>833</v>
      </c>
      <c r="D15" s="6">
        <v>1325</v>
      </c>
      <c r="E15" s="29">
        <f t="shared" si="0"/>
        <v>3258</v>
      </c>
    </row>
    <row r="16" spans="1:5" ht="12.75">
      <c r="A16" s="9" t="s">
        <v>270</v>
      </c>
      <c r="B16" s="6">
        <v>743</v>
      </c>
      <c r="C16" s="6">
        <v>434</v>
      </c>
      <c r="D16" s="6">
        <v>918</v>
      </c>
      <c r="E16" s="29">
        <f t="shared" si="0"/>
        <v>2095</v>
      </c>
    </row>
    <row r="17" spans="1:5" s="13" customFormat="1" ht="12.75">
      <c r="A17" s="23" t="s">
        <v>271</v>
      </c>
      <c r="B17" s="29">
        <v>1174</v>
      </c>
      <c r="C17" s="29">
        <v>1044</v>
      </c>
      <c r="D17" s="29">
        <v>1391</v>
      </c>
      <c r="E17" s="29">
        <f t="shared" si="0"/>
        <v>3609</v>
      </c>
    </row>
    <row r="18" spans="1:5" s="13" customFormat="1" ht="12.75">
      <c r="A18" s="23" t="s">
        <v>272</v>
      </c>
      <c r="B18" s="29">
        <v>1112</v>
      </c>
      <c r="C18" s="29">
        <v>973</v>
      </c>
      <c r="D18" s="29">
        <v>1607</v>
      </c>
      <c r="E18" s="29">
        <f t="shared" si="0"/>
        <v>3692</v>
      </c>
    </row>
    <row r="19" spans="1:5" s="13" customFormat="1" ht="12.75">
      <c r="A19" s="23" t="s">
        <v>273</v>
      </c>
      <c r="B19" s="29">
        <v>1206</v>
      </c>
      <c r="C19" s="29">
        <v>1012</v>
      </c>
      <c r="D19" s="29">
        <v>1369</v>
      </c>
      <c r="E19" s="29">
        <f t="shared" si="0"/>
        <v>3587</v>
      </c>
    </row>
    <row r="20" spans="1:5" s="13" customFormat="1" ht="12.75">
      <c r="A20" s="23" t="s">
        <v>274</v>
      </c>
      <c r="B20" s="29">
        <v>806</v>
      </c>
      <c r="C20" s="29">
        <v>838</v>
      </c>
      <c r="D20" s="29">
        <v>1611</v>
      </c>
      <c r="E20" s="29">
        <f t="shared" si="0"/>
        <v>3255</v>
      </c>
    </row>
    <row r="21" spans="1:5" s="13" customFormat="1" ht="12.75">
      <c r="A21" s="23" t="s">
        <v>311</v>
      </c>
      <c r="B21" s="29">
        <v>1141</v>
      </c>
      <c r="C21" s="29">
        <v>956</v>
      </c>
      <c r="D21" s="29">
        <v>1361</v>
      </c>
      <c r="E21" s="29">
        <f t="shared" si="0"/>
        <v>3458</v>
      </c>
    </row>
    <row r="22" spans="1:5" s="13" customFormat="1" ht="12.75">
      <c r="A22" s="23" t="s">
        <v>312</v>
      </c>
      <c r="B22" s="29">
        <v>867</v>
      </c>
      <c r="C22" s="29">
        <v>1023</v>
      </c>
      <c r="D22" s="29">
        <v>1226</v>
      </c>
      <c r="E22" s="29">
        <f t="shared" si="0"/>
        <v>3116</v>
      </c>
    </row>
    <row r="23" spans="1:5" s="13" customFormat="1" ht="12.75">
      <c r="A23" s="23" t="s">
        <v>275</v>
      </c>
      <c r="B23" s="29">
        <v>532</v>
      </c>
      <c r="C23" s="29">
        <v>611</v>
      </c>
      <c r="D23" s="29">
        <v>1016</v>
      </c>
      <c r="E23" s="29">
        <f t="shared" si="0"/>
        <v>2159</v>
      </c>
    </row>
    <row r="24" spans="1:5" s="13" customFormat="1" ht="12.75">
      <c r="A24" s="23" t="s">
        <v>276</v>
      </c>
      <c r="B24" s="29">
        <v>483</v>
      </c>
      <c r="C24" s="29">
        <v>651</v>
      </c>
      <c r="D24" s="29">
        <v>770</v>
      </c>
      <c r="E24" s="29">
        <f t="shared" si="0"/>
        <v>1904</v>
      </c>
    </row>
    <row r="25" spans="1:5" ht="12.75">
      <c r="A25" s="9" t="s">
        <v>320</v>
      </c>
      <c r="B25" s="6">
        <v>318</v>
      </c>
      <c r="C25" s="6">
        <v>532</v>
      </c>
      <c r="D25" s="6">
        <v>611</v>
      </c>
      <c r="E25" s="29">
        <f t="shared" si="0"/>
        <v>1461</v>
      </c>
    </row>
    <row r="26" spans="1:5" ht="12.75">
      <c r="A26" s="23" t="s">
        <v>277</v>
      </c>
      <c r="B26" s="29">
        <v>353</v>
      </c>
      <c r="C26" s="29">
        <v>440</v>
      </c>
      <c r="D26" s="29">
        <v>565</v>
      </c>
      <c r="E26" s="29">
        <f t="shared" si="0"/>
        <v>1358</v>
      </c>
    </row>
    <row r="27" spans="1:5" s="13" customFormat="1" ht="12.75">
      <c r="A27" s="23" t="s">
        <v>278</v>
      </c>
      <c r="B27" s="29">
        <v>367</v>
      </c>
      <c r="C27" s="29">
        <v>555</v>
      </c>
      <c r="D27" s="29">
        <v>521</v>
      </c>
      <c r="E27" s="29">
        <f t="shared" si="0"/>
        <v>1443</v>
      </c>
    </row>
    <row r="28" spans="1:5" ht="12.75">
      <c r="A28" s="9" t="s">
        <v>279</v>
      </c>
      <c r="B28" s="6">
        <v>195</v>
      </c>
      <c r="C28" s="6">
        <v>373</v>
      </c>
      <c r="D28" s="6">
        <v>515</v>
      </c>
      <c r="E28" s="29">
        <f t="shared" si="0"/>
        <v>1083</v>
      </c>
    </row>
    <row r="29" spans="1:5" s="33" customFormat="1" ht="12.75">
      <c r="A29" s="15" t="s">
        <v>280</v>
      </c>
      <c r="B29" s="34">
        <v>1063</v>
      </c>
      <c r="C29" s="34">
        <v>750</v>
      </c>
      <c r="D29" s="34">
        <v>1465</v>
      </c>
      <c r="E29" s="29">
        <f t="shared" si="0"/>
        <v>3278</v>
      </c>
    </row>
    <row r="30" spans="1:5" s="56" customFormat="1" ht="12.75">
      <c r="A30" s="54" t="s">
        <v>7</v>
      </c>
      <c r="B30" s="55">
        <f>SUM(B3:B29)</f>
        <v>24826</v>
      </c>
      <c r="C30" s="55">
        <f>SUM(C3:C29)</f>
        <v>30449</v>
      </c>
      <c r="D30" s="55">
        <f>SUM(D3:D29)</f>
        <v>39800</v>
      </c>
      <c r="E30" s="55">
        <f>SUM(E3:E29)</f>
        <v>95075</v>
      </c>
    </row>
    <row r="31" spans="1:5" s="12" customFormat="1" ht="3" customHeight="1">
      <c r="A31" s="21" t="s">
        <v>139</v>
      </c>
      <c r="B31" s="20"/>
      <c r="C31" s="20"/>
      <c r="D31" s="20"/>
      <c r="E31" s="20"/>
    </row>
    <row r="32" spans="1:5" ht="12.75">
      <c r="A32" s="88" t="s">
        <v>306</v>
      </c>
      <c r="B32" s="88"/>
      <c r="C32" s="88"/>
      <c r="D32" s="88"/>
      <c r="E32" s="92"/>
    </row>
    <row r="33" spans="1:5" ht="21.75" customHeight="1">
      <c r="A33" s="27"/>
      <c r="B33" s="8" t="s">
        <v>294</v>
      </c>
      <c r="C33" s="8" t="s">
        <v>324</v>
      </c>
      <c r="D33" s="27" t="s">
        <v>295</v>
      </c>
      <c r="E33" s="27" t="s">
        <v>296</v>
      </c>
    </row>
    <row r="34" spans="1:5" ht="12.75">
      <c r="A34" s="6" t="s">
        <v>282</v>
      </c>
      <c r="B34" s="6">
        <v>176</v>
      </c>
      <c r="C34" s="6">
        <v>206</v>
      </c>
      <c r="D34" s="6">
        <v>341</v>
      </c>
      <c r="E34" s="6">
        <f>SUM(B34:D34)</f>
        <v>723</v>
      </c>
    </row>
    <row r="35" spans="1:5" s="13" customFormat="1" ht="12.75">
      <c r="A35" s="29" t="s">
        <v>283</v>
      </c>
      <c r="B35" s="29">
        <v>866</v>
      </c>
      <c r="C35" s="29">
        <v>1042</v>
      </c>
      <c r="D35" s="29">
        <v>1267</v>
      </c>
      <c r="E35" s="29">
        <f aca="true" t="shared" si="1" ref="E35:E51">SUM(B35:D35)</f>
        <v>3175</v>
      </c>
    </row>
    <row r="36" spans="1:5" s="13" customFormat="1" ht="12.75">
      <c r="A36" s="29" t="s">
        <v>321</v>
      </c>
      <c r="B36" s="29">
        <v>555</v>
      </c>
      <c r="C36" s="29">
        <v>752</v>
      </c>
      <c r="D36" s="29">
        <v>752</v>
      </c>
      <c r="E36" s="6">
        <f t="shared" si="1"/>
        <v>2059</v>
      </c>
    </row>
    <row r="37" spans="1:5" s="13" customFormat="1" ht="12.75">
      <c r="A37" s="29" t="s">
        <v>322</v>
      </c>
      <c r="B37" s="29">
        <v>876</v>
      </c>
      <c r="C37" s="29">
        <v>925</v>
      </c>
      <c r="D37" s="29">
        <v>874</v>
      </c>
      <c r="E37" s="6">
        <f t="shared" si="1"/>
        <v>2675</v>
      </c>
    </row>
    <row r="38" spans="1:5" s="13" customFormat="1" ht="12.75">
      <c r="A38" s="29" t="s">
        <v>323</v>
      </c>
      <c r="B38" s="29">
        <v>659</v>
      </c>
      <c r="C38" s="29">
        <v>797</v>
      </c>
      <c r="D38" s="29">
        <v>849</v>
      </c>
      <c r="E38" s="6">
        <f t="shared" si="1"/>
        <v>2305</v>
      </c>
    </row>
    <row r="39" spans="1:5" s="13" customFormat="1" ht="12.75">
      <c r="A39" s="29" t="s">
        <v>284</v>
      </c>
      <c r="B39" s="29">
        <v>322</v>
      </c>
      <c r="C39" s="29">
        <v>459</v>
      </c>
      <c r="D39" s="29">
        <v>487</v>
      </c>
      <c r="E39" s="6">
        <f t="shared" si="1"/>
        <v>1268</v>
      </c>
    </row>
    <row r="40" spans="1:5" s="13" customFormat="1" ht="12.75">
      <c r="A40" s="29" t="s">
        <v>345</v>
      </c>
      <c r="B40" s="29">
        <v>190</v>
      </c>
      <c r="C40" s="29">
        <v>84</v>
      </c>
      <c r="D40" s="29">
        <v>264</v>
      </c>
      <c r="E40" s="6">
        <f t="shared" si="1"/>
        <v>538</v>
      </c>
    </row>
    <row r="41" spans="1:5" ht="12.75">
      <c r="A41" s="6" t="s">
        <v>285</v>
      </c>
      <c r="B41" s="6">
        <v>183</v>
      </c>
      <c r="C41" s="6">
        <v>144</v>
      </c>
      <c r="D41" s="6">
        <v>270</v>
      </c>
      <c r="E41" s="6">
        <f t="shared" si="1"/>
        <v>597</v>
      </c>
    </row>
    <row r="42" spans="1:5" s="13" customFormat="1" ht="12.75">
      <c r="A42" s="29" t="s">
        <v>286</v>
      </c>
      <c r="B42" s="29">
        <v>759</v>
      </c>
      <c r="C42" s="29">
        <v>901</v>
      </c>
      <c r="D42" s="29">
        <v>1171</v>
      </c>
      <c r="E42" s="29">
        <f t="shared" si="1"/>
        <v>2831</v>
      </c>
    </row>
    <row r="43" spans="1:5" s="13" customFormat="1" ht="12.75">
      <c r="A43" s="29" t="s">
        <v>287</v>
      </c>
      <c r="B43" s="29">
        <v>176</v>
      </c>
      <c r="C43" s="29">
        <v>127</v>
      </c>
      <c r="D43" s="29">
        <v>183</v>
      </c>
      <c r="E43" s="29">
        <f t="shared" si="1"/>
        <v>486</v>
      </c>
    </row>
    <row r="44" spans="1:5" s="13" customFormat="1" ht="12.75">
      <c r="A44" s="29" t="s">
        <v>344</v>
      </c>
      <c r="B44" s="29">
        <v>262</v>
      </c>
      <c r="C44" s="29">
        <v>162</v>
      </c>
      <c r="D44" s="29">
        <v>402</v>
      </c>
      <c r="E44" s="6">
        <f t="shared" si="1"/>
        <v>826</v>
      </c>
    </row>
    <row r="45" spans="1:5" ht="12.75">
      <c r="A45" s="6" t="s">
        <v>288</v>
      </c>
      <c r="B45" s="6">
        <v>1409</v>
      </c>
      <c r="C45" s="6">
        <v>1075</v>
      </c>
      <c r="D45" s="6">
        <v>1618</v>
      </c>
      <c r="E45" s="6">
        <f t="shared" si="1"/>
        <v>4102</v>
      </c>
    </row>
    <row r="46" spans="1:5" s="13" customFormat="1" ht="12.75">
      <c r="A46" s="29" t="s">
        <v>289</v>
      </c>
      <c r="B46" s="29">
        <v>365</v>
      </c>
      <c r="C46" s="29">
        <v>620</v>
      </c>
      <c r="D46" s="29">
        <v>783</v>
      </c>
      <c r="E46" s="6">
        <f t="shared" si="1"/>
        <v>1768</v>
      </c>
    </row>
    <row r="47" spans="1:5" s="13" customFormat="1" ht="12.75">
      <c r="A47" s="29" t="s">
        <v>290</v>
      </c>
      <c r="B47" s="29">
        <v>350</v>
      </c>
      <c r="C47" s="29">
        <v>247</v>
      </c>
      <c r="D47" s="29">
        <v>378</v>
      </c>
      <c r="E47" s="6">
        <f t="shared" si="1"/>
        <v>975</v>
      </c>
    </row>
    <row r="48" spans="1:5" s="13" customFormat="1" ht="12.75">
      <c r="A48" s="29" t="s">
        <v>310</v>
      </c>
      <c r="B48" s="29">
        <v>911</v>
      </c>
      <c r="C48" s="29">
        <v>522</v>
      </c>
      <c r="D48" s="29">
        <v>1285</v>
      </c>
      <c r="E48" s="29">
        <f t="shared" si="1"/>
        <v>2718</v>
      </c>
    </row>
    <row r="49" spans="1:5" s="13" customFormat="1" ht="12.75">
      <c r="A49" s="29" t="s">
        <v>291</v>
      </c>
      <c r="B49" s="29">
        <v>313</v>
      </c>
      <c r="C49" s="29">
        <v>251</v>
      </c>
      <c r="D49" s="29">
        <v>477</v>
      </c>
      <c r="E49" s="29">
        <f t="shared" si="1"/>
        <v>1041</v>
      </c>
    </row>
    <row r="50" spans="1:5" s="13" customFormat="1" ht="12.75">
      <c r="A50" s="29" t="s">
        <v>292</v>
      </c>
      <c r="B50" s="29">
        <v>309</v>
      </c>
      <c r="C50" s="29">
        <v>131</v>
      </c>
      <c r="D50" s="29">
        <v>417</v>
      </c>
      <c r="E50" s="29">
        <f t="shared" si="1"/>
        <v>857</v>
      </c>
    </row>
    <row r="51" spans="1:5" s="56" customFormat="1" ht="12.75">
      <c r="A51" s="55" t="s">
        <v>7</v>
      </c>
      <c r="B51" s="55">
        <f>SUM(B34:B50)</f>
        <v>8681</v>
      </c>
      <c r="C51" s="55">
        <f>SUM(C34:C50)</f>
        <v>8445</v>
      </c>
      <c r="D51" s="55">
        <f>SUM(D34:D50)</f>
        <v>11818</v>
      </c>
      <c r="E51" s="55">
        <f t="shared" si="1"/>
        <v>28944</v>
      </c>
    </row>
    <row r="52" spans="1:5" s="12" customFormat="1" ht="6.75" customHeight="1">
      <c r="A52" s="43"/>
      <c r="B52" s="20"/>
      <c r="C52" s="20"/>
      <c r="D52" s="20"/>
      <c r="E52" s="20"/>
    </row>
    <row r="53" ht="12.75">
      <c r="A53" s="10" t="s">
        <v>139</v>
      </c>
    </row>
  </sheetData>
  <sheetProtection/>
  <mergeCells count="2">
    <mergeCell ref="A1:E1"/>
    <mergeCell ref="A32:E32"/>
  </mergeCells>
  <printOptions gridLines="1"/>
  <pageMargins left="0.5" right="0.25" top="0.25" bottom="0.2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Names on Checklist -January 6, 2017-excel</dc:title>
  <dc:subject/>
  <dc:creator>Ladd Karen</dc:creator>
  <cp:keywords/>
  <dc:description/>
  <cp:lastModifiedBy>Ladd Karen</cp:lastModifiedBy>
  <cp:lastPrinted>2017-01-09T15:02:18Z</cp:lastPrinted>
  <dcterms:created xsi:type="dcterms:W3CDTF">1998-08-17T19:12:29Z</dcterms:created>
  <dcterms:modified xsi:type="dcterms:W3CDTF">2017-01-09T15:42:04Z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DownloadAsset.aspx?id=8589964757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2017-01-09T15:43:29Z</vt:filetime>
  </property>
  <property fmtid="{D5CDD505-2E9C-101B-9397-08002B2CF9AE}" pid="11" name="EktDateModifi">
    <vt:filetime>2017-01-09T15:43:30Z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145408</vt:i4>
  </property>
  <property fmtid="{D5CDD505-2E9C-101B-9397-08002B2CF9AE}" pid="15" name="EktSearchab">
    <vt:i4>1</vt:i4>
  </property>
  <property fmtid="{D5CDD505-2E9C-101B-9397-08002B2CF9AE}" pid="16" name="EktEDescripti">
    <vt:lpwstr>&amp;lt;p&amp;gt;namesstra-sull  namesrock  namesmerr  nameshill  namesgraf  namescoos  namesches  namessum-carr  Belknap County  Carroll County  Cheshire County  Coos County  Merrimack County  Rockingham County  Sullivan County  Totals  Alton  Barnstead  Belmont  Center Harbor  Gilford  Gilmanton  New Hampton  Sanbornton  Tilton  Alba&amp;lt;/p&amp;gt;</vt:lpwstr>
  </property>
</Properties>
</file>