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2390" windowHeight="9060" tabRatio="750" activeTab="0"/>
  </bookViews>
  <sheets>
    <sheet name="pnamessum" sheetId="1" r:id="rId1"/>
    <sheet name="pnamesbelk-carr" sheetId="2" r:id="rId2"/>
    <sheet name="pnamesches" sheetId="3" r:id="rId3"/>
    <sheet name="pnamescoos" sheetId="4" r:id="rId4"/>
    <sheet name="pnamesgraf" sheetId="5" r:id="rId5"/>
    <sheet name="pnameshill" sheetId="6" r:id="rId6"/>
    <sheet name="pnamesmerr" sheetId="7" r:id="rId7"/>
    <sheet name="pnamesrock" sheetId="8" r:id="rId8"/>
    <sheet name="pnamesstra-sull" sheetId="9" r:id="rId9"/>
  </sheets>
  <definedNames>
    <definedName name="HTML_CodePage" hidden="1">1252</definedName>
    <definedName name="HTML_Control" hidden="1">{"'pnamesbelk'!$A$1:$E$20"}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"D:\primary tally sheets\primary tally web pages\pnamesbelk.html"</definedName>
    <definedName name="HTML_PathTemplate" hidden="1">"D:\primary tally sheets\primary tally web pages\pnamesbelk.html"</definedName>
    <definedName name="_xlnm.Print_Area" localSheetId="1">'pnamesbelk-carr'!$A$1:$J$49</definedName>
    <definedName name="_xlnm.Print_Area" localSheetId="2">'pnamesches'!$A$1:$J$36</definedName>
    <definedName name="_xlnm.Print_Area" localSheetId="3">'pnamescoos'!$A$1:$J$55</definedName>
    <definedName name="_xlnm.Print_Area" localSheetId="4">'pnamesgraf'!$A$1:$J$51</definedName>
    <definedName name="_xlnm.Print_Area" localSheetId="5">'pnameshill'!$A$1:$J$59</definedName>
    <definedName name="_xlnm.Print_Area" localSheetId="6">'pnamesmerr'!$A$1:$J$47</definedName>
    <definedName name="_xlnm.Print_Area" localSheetId="7">'pnamesrock'!$A$1:$J$50</definedName>
    <definedName name="_xlnm.Print_Area" localSheetId="8">'pnamesstra-sull'!$A$1:$J$58</definedName>
  </definedNames>
  <calcPr fullCalcOnLoad="1"/>
</workbook>
</file>

<file path=xl/sharedStrings.xml><?xml version="1.0" encoding="utf-8"?>
<sst xmlns="http://schemas.openxmlformats.org/spreadsheetml/2006/main" count="478" uniqueCount="363">
  <si>
    <t>Belknap County</t>
  </si>
  <si>
    <t>Carroll County</t>
  </si>
  <si>
    <t>Cheshire County</t>
  </si>
  <si>
    <t>Coos County</t>
  </si>
  <si>
    <t>Grafton County</t>
  </si>
  <si>
    <t>Hillsborough County</t>
  </si>
  <si>
    <t>Merrimack County</t>
  </si>
  <si>
    <t>Rockingham County</t>
  </si>
  <si>
    <t>Strafford County</t>
  </si>
  <si>
    <t>Sullivan County</t>
  </si>
  <si>
    <t>Totals</t>
  </si>
  <si>
    <t>Alton</t>
  </si>
  <si>
    <t>Barnstead</t>
  </si>
  <si>
    <t>Belmont</t>
  </si>
  <si>
    <t>Center Harbor</t>
  </si>
  <si>
    <t>Gilford</t>
  </si>
  <si>
    <t>Gilmanton</t>
  </si>
  <si>
    <t>Laconia Wd1</t>
  </si>
  <si>
    <t>Laconia Wd2</t>
  </si>
  <si>
    <t>Laconia Wd3</t>
  </si>
  <si>
    <t>Laconia Wd5</t>
  </si>
  <si>
    <t>Laconia Wd4</t>
  </si>
  <si>
    <t>Laconia Wd6</t>
  </si>
  <si>
    <t>New Hampton</t>
  </si>
  <si>
    <t>Sanbornton</t>
  </si>
  <si>
    <t>Tilton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</si>
  <si>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</si>
  <si>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</si>
  <si>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</si>
  <si>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</si>
  <si>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</si>
  <si>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</si>
  <si>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</si>
  <si>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</si>
  <si>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</si>
  <si>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</si>
  <si>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</si>
  <si>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</si>
  <si>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Moultonborough</t>
  </si>
  <si>
    <t>Ossipee</t>
  </si>
  <si>
    <t>Sandwich</t>
  </si>
  <si>
    <t>Tamworth</t>
  </si>
  <si>
    <t>Tuftonboro</t>
  </si>
  <si>
    <t>Wakefield</t>
  </si>
  <si>
    <t>Wolfeboro</t>
  </si>
  <si>
    <t>Alstead</t>
  </si>
  <si>
    <t>Chesterfield</t>
  </si>
  <si>
    <t>Dublin</t>
  </si>
  <si>
    <t>Fitzwilliam</t>
  </si>
  <si>
    <t>Gilsum</t>
  </si>
  <si>
    <t>Hinsdale</t>
  </si>
  <si>
    <t>Jaffrey</t>
  </si>
  <si>
    <t>Keene Ward 1</t>
  </si>
  <si>
    <t>Keene Ward 2</t>
  </si>
  <si>
    <t>Keene Ward 3</t>
  </si>
  <si>
    <t>Keene Ward 4</t>
  </si>
  <si>
    <t>Keene Ward 5</t>
  </si>
  <si>
    <t>Marlow</t>
  </si>
  <si>
    <t>Nelson</t>
  </si>
  <si>
    <t>Richmond</t>
  </si>
  <si>
    <t>Rindge</t>
  </si>
  <si>
    <t>Roxbury</t>
  </si>
  <si>
    <t>Stoddard</t>
  </si>
  <si>
    <t>Sullivan</t>
  </si>
  <si>
    <t>Surry</t>
  </si>
  <si>
    <t>Swanzey</t>
  </si>
  <si>
    <t>Troy</t>
  </si>
  <si>
    <t>Walpole</t>
  </si>
  <si>
    <t>Westmoreland</t>
  </si>
  <si>
    <t>Winchester</t>
  </si>
  <si>
    <t>Harrisville</t>
  </si>
  <si>
    <t>Bean's Grant</t>
  </si>
  <si>
    <t>Bean's Purchase</t>
  </si>
  <si>
    <t>Berlin Ward 1</t>
  </si>
  <si>
    <t>Berlin Ward 2</t>
  </si>
  <si>
    <t>Berlin Ward 3</t>
  </si>
  <si>
    <t>Berlin Ward 4</t>
  </si>
  <si>
    <t>Cambridge</t>
  </si>
  <si>
    <t>Carroll</t>
  </si>
  <si>
    <t>Chandler's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</si>
  <si>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</si>
  <si>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</si>
  <si>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</si>
  <si>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</si>
  <si>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</si>
  <si>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</si>
  <si>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</si>
  <si>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</si>
  <si>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Errol</t>
  </si>
  <si>
    <t>Erving's Location</t>
  </si>
  <si>
    <t>Gorham</t>
  </si>
  <si>
    <t>Green's Grant</t>
  </si>
  <si>
    <t>Hadley's Purchase</t>
  </si>
  <si>
    <t>Kilkenny</t>
  </si>
  <si>
    <t>Lancaster</t>
  </si>
  <si>
    <t>Martin's Location</t>
  </si>
  <si>
    <t>Milan</t>
  </si>
  <si>
    <t>Millsfield</t>
  </si>
  <si>
    <t>Northumberland</t>
  </si>
  <si>
    <t>Odell</t>
  </si>
  <si>
    <t>Pinkham's Grant</t>
  </si>
  <si>
    <t>Pittsburg</t>
  </si>
  <si>
    <t>Randolph</t>
  </si>
  <si>
    <t>Sargents Purchase</t>
  </si>
  <si>
    <t>Shelburne</t>
  </si>
  <si>
    <t>Stark</t>
  </si>
  <si>
    <t>Stratford</t>
  </si>
  <si>
    <t>Success</t>
  </si>
  <si>
    <t>Wentworth's Location</t>
  </si>
  <si>
    <t>Whitefield</t>
  </si>
  <si>
    <t>Jefferson</t>
  </si>
  <si>
    <t>Dummer</t>
  </si>
  <si>
    <t>Stewartstown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</si>
  <si>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</si>
  <si>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</si>
  <si>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</si>
  <si>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</si>
  <si>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</si>
  <si>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</si>
  <si>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</si>
  <si>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</si>
  <si>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</si>
  <si>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</si>
  <si>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</si>
  <si>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Ellsworth</t>
  </si>
  <si>
    <t>Enfield</t>
  </si>
  <si>
    <t>Franconia</t>
  </si>
  <si>
    <t>Grafton</t>
  </si>
  <si>
    <t>Groton</t>
  </si>
  <si>
    <t>Hanover</t>
  </si>
  <si>
    <t>Haverhill</t>
  </si>
  <si>
    <t>Hebron</t>
  </si>
  <si>
    <t>Holderness</t>
  </si>
  <si>
    <t>Landaff</t>
  </si>
  <si>
    <t>Lebanon Ward 1</t>
  </si>
  <si>
    <t>Lebanon Ward 2</t>
  </si>
  <si>
    <t>Lebanon Ward 3</t>
  </si>
  <si>
    <t>Lincoln</t>
  </si>
  <si>
    <t>Lisbon</t>
  </si>
  <si>
    <t>Livermore</t>
  </si>
  <si>
    <t>Lyman</t>
  </si>
  <si>
    <t>Lyme</t>
  </si>
  <si>
    <t>Monroe</t>
  </si>
  <si>
    <t>Orange</t>
  </si>
  <si>
    <t>Orford</t>
  </si>
  <si>
    <t>Piermont</t>
  </si>
  <si>
    <t>Plymouth</t>
  </si>
  <si>
    <t>Rumney</t>
  </si>
  <si>
    <t>Sugar Hill</t>
  </si>
  <si>
    <t>Thornton</t>
  </si>
  <si>
    <t>Warren</t>
  </si>
  <si>
    <t>Waterville Valley</t>
  </si>
  <si>
    <t xml:space="preserve">Wentworth  </t>
  </si>
  <si>
    <t>Woodstock</t>
  </si>
  <si>
    <t xml:space="preserve"> </t>
  </si>
  <si>
    <t>Littleton</t>
  </si>
  <si>
    <t>Amherst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</si>
  <si>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</si>
  <si>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</si>
  <si>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</si>
  <si>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</si>
  <si>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</si>
  <si>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</si>
  <si>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</si>
  <si>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</si>
  <si>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</si>
  <si>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</si>
  <si>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>Hillsborough</t>
  </si>
  <si>
    <t>Hollis</t>
  </si>
  <si>
    <t>Hudson</t>
  </si>
  <si>
    <t>Litchfield</t>
  </si>
  <si>
    <t>Lyndeborough</t>
  </si>
  <si>
    <t>Manchester Ward 1</t>
  </si>
  <si>
    <t>Manchester Ward 2</t>
  </si>
  <si>
    <t>Manchester Ward 3</t>
  </si>
  <si>
    <t>Manchester Ward 4</t>
  </si>
  <si>
    <t>Manchester Ward 5</t>
  </si>
  <si>
    <t>Manchester Ward 6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</si>
  <si>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</si>
  <si>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</si>
  <si>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</si>
  <si>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</si>
  <si>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</si>
  <si>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</si>
  <si>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Mason</t>
  </si>
  <si>
    <t>Merrimack</t>
  </si>
  <si>
    <t>Milford</t>
  </si>
  <si>
    <t>Mont Vernon</t>
  </si>
  <si>
    <t>Nashua Ward 2</t>
  </si>
  <si>
    <t>Nashua Ward 1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</si>
  <si>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</si>
  <si>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</si>
  <si>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</si>
  <si>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</si>
  <si>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</si>
  <si>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</si>
  <si>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</si>
  <si>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</si>
  <si>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</si>
  <si>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</si>
  <si>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</si>
  <si>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</si>
  <si>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</si>
  <si>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</si>
  <si>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</si>
  <si>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</si>
  <si>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Allenstown</t>
  </si>
  <si>
    <t>Andover</t>
  </si>
  <si>
    <t>Boscawen</t>
  </si>
  <si>
    <t>Bow</t>
  </si>
  <si>
    <t>Bradford</t>
  </si>
  <si>
    <t>Canterbury</t>
  </si>
  <si>
    <t>Chichester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</si>
  <si>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</si>
  <si>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</si>
  <si>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</si>
  <si>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</si>
  <si>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</si>
  <si>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</si>
  <si>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</si>
  <si>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</si>
  <si>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</si>
  <si>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</si>
  <si>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Danbury</t>
  </si>
  <si>
    <t>Dunbarton</t>
  </si>
  <si>
    <t>Epsom</t>
  </si>
  <si>
    <t>Franklin Ward 1</t>
  </si>
  <si>
    <t>Franklin Ward 2</t>
  </si>
  <si>
    <t>Franklin Ward 3</t>
  </si>
  <si>
    <t>Henniker</t>
  </si>
  <si>
    <t xml:space="preserve">Hill </t>
  </si>
  <si>
    <t>Hooksett</t>
  </si>
  <si>
    <t>Hopkinton</t>
  </si>
  <si>
    <t>Loudon</t>
  </si>
  <si>
    <t>New London</t>
  </si>
  <si>
    <t>Newbury</t>
  </si>
  <si>
    <t>Northfield</t>
  </si>
  <si>
    <t>Pembroke</t>
  </si>
  <si>
    <t>Pittsfield</t>
  </si>
  <si>
    <t>Salisbury</t>
  </si>
  <si>
    <t>Sutton</t>
  </si>
  <si>
    <t>Warner</t>
  </si>
  <si>
    <t>Webster</t>
  </si>
  <si>
    <t>Wilmot</t>
  </si>
  <si>
    <t>Atkinson</t>
  </si>
  <si>
    <t>Auburn</t>
  </si>
  <si>
    <t>Brentwood</t>
  </si>
  <si>
    <t>Candia</t>
  </si>
  <si>
    <t>Chester</t>
  </si>
  <si>
    <t>Danville</t>
  </si>
  <si>
    <t>Deerfield</t>
  </si>
  <si>
    <t>Derry</t>
  </si>
  <si>
    <t>East Kingston</t>
  </si>
  <si>
    <t>Epping</t>
  </si>
  <si>
    <t>Exeter</t>
  </si>
  <si>
    <t>Fremont</t>
  </si>
  <si>
    <t>Greenland</t>
  </si>
  <si>
    <t>Hampstead</t>
  </si>
  <si>
    <t>Hampton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</si>
  <si>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</si>
  <si>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</si>
  <si>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</si>
  <si>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</si>
  <si>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</si>
  <si>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</si>
  <si>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</si>
  <si>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Newmarket</t>
  </si>
  <si>
    <t>Newton</t>
  </si>
  <si>
    <t>Northwood</t>
  </si>
  <si>
    <t>North Hampton</t>
  </si>
  <si>
    <t>Nottingham</t>
  </si>
  <si>
    <t>Plaistow</t>
  </si>
  <si>
    <t>Portsmouth Ward 1</t>
  </si>
  <si>
    <t>Portsmouth Ward 2</t>
  </si>
  <si>
    <t>Portsmouth Ward 3</t>
  </si>
  <si>
    <t>Portsmouth Ward 5</t>
  </si>
  <si>
    <t>Raymond</t>
  </si>
  <si>
    <t>Rye</t>
  </si>
  <si>
    <t>Salem</t>
  </si>
  <si>
    <t>Seabrook</t>
  </si>
  <si>
    <t>Sandown</t>
  </si>
  <si>
    <t>South Hampton</t>
  </si>
  <si>
    <t>Stratham</t>
  </si>
  <si>
    <t>Windham</t>
  </si>
  <si>
    <t>Barrington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</si>
  <si>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</si>
  <si>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</si>
  <si>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</si>
  <si>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</si>
  <si>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</si>
  <si>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</si>
  <si>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</si>
  <si>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Farmington</t>
  </si>
  <si>
    <t>Lee</t>
  </si>
  <si>
    <t>Madbury</t>
  </si>
  <si>
    <t>Milton</t>
  </si>
  <si>
    <t>New Durham</t>
  </si>
  <si>
    <t>Rochester Ward 1</t>
  </si>
  <si>
    <t>Rochester Ward 2</t>
  </si>
  <si>
    <t>Rochester Ward 3</t>
  </si>
  <si>
    <t>Rochester Ward 4</t>
  </si>
  <si>
    <t>Rollinsford</t>
  </si>
  <si>
    <t>Somersworth Ward 1</t>
  </si>
  <si>
    <t>Somersworth Ward 2</t>
  </si>
  <si>
    <t>Somersworth Ward 3</t>
  </si>
  <si>
    <t>Somersworth Ward 4</t>
  </si>
  <si>
    <t>Somersworth Ward 5</t>
  </si>
  <si>
    <t>Strafford</t>
  </si>
  <si>
    <t>Portsmouth Ward 4</t>
  </si>
  <si>
    <t>Acworth</t>
  </si>
  <si>
    <t>Charlestown</t>
  </si>
  <si>
    <t>Claremont Ward 1</t>
  </si>
  <si>
    <t>Claremont Ward 2</t>
  </si>
  <si>
    <t>Claremont Ward 3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</si>
  <si>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</si>
  <si>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</si>
  <si>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</si>
  <si>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</si>
  <si>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</si>
  <si>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</si>
  <si>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</si>
  <si>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</si>
  <si>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</si>
  <si>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Unity</t>
  </si>
  <si>
    <t>Washington</t>
  </si>
  <si>
    <t>COUNTY SUMMARY/NAMES ON CHECKLIST</t>
  </si>
  <si>
    <t>Republican</t>
  </si>
  <si>
    <t>Democratic</t>
  </si>
  <si>
    <t>Undeclared</t>
  </si>
  <si>
    <t>Total</t>
  </si>
  <si>
    <t>BELKNAP COUNTY/NAMES ON CHECKLIST</t>
  </si>
  <si>
    <t>CARROLL COUNTY/NAMES ON CHECKLIST</t>
  </si>
  <si>
    <t>CHESHIRE COUNTY/NAMES ON CHECKLIST</t>
  </si>
  <si>
    <t>COOS COUNTY/NAMES ON CHECKLIST</t>
  </si>
  <si>
    <t>GRAFTON COUNTY/NAMES ON CHECKLIST</t>
  </si>
  <si>
    <t>HILLSBOROUGH COUNTY/NAMES ON CHECKLIST</t>
  </si>
  <si>
    <t>MERRIMACK COUNTY/NAMES ON CHECKLIST</t>
  </si>
  <si>
    <t>ROCKINGHAM COUNTY/NAMES ON CHECKLIST</t>
  </si>
  <si>
    <t>STRAFFORD COUNTY/NAMES ON CHECKLIST</t>
  </si>
  <si>
    <t>SULLIVAN COUNTY/NAMES ON CHECKLIST</t>
  </si>
  <si>
    <t>Meredith</t>
  </si>
  <si>
    <t>Marlborough</t>
  </si>
  <si>
    <t>Middleton</t>
  </si>
  <si>
    <t>Sunapee</t>
  </si>
  <si>
    <t>A. Number of undeclared voters voting Republican</t>
  </si>
  <si>
    <t>B. Number of undeclared voters voting Democratic</t>
  </si>
  <si>
    <t>Rocheser Ward 6</t>
  </si>
  <si>
    <t>Rochester Ward 5**</t>
  </si>
  <si>
    <t>C. Number of undeclared voters declaring a party to vote and</t>
  </si>
  <si>
    <r>
      <t xml:space="preserve">returned to undeclared status </t>
    </r>
    <r>
      <rPr>
        <sz val="10"/>
        <rFont val="Arial"/>
        <family val="2"/>
      </rPr>
      <t>before leaving the polling place</t>
    </r>
  </si>
  <si>
    <t>2A</t>
  </si>
  <si>
    <t>2B</t>
  </si>
  <si>
    <t>1. Number of persons who registered to vote at the polling place</t>
  </si>
  <si>
    <t>2A. Number of undeclared voters voting Republican</t>
  </si>
  <si>
    <t>2B. Number of undeclared voters voting Democratic</t>
  </si>
  <si>
    <t>3. Number of undeclared voters declaring a party to vote and</t>
  </si>
  <si>
    <t>Sept. 14, 2010</t>
  </si>
  <si>
    <t>At. &amp; Gil Academy Gt</t>
  </si>
  <si>
    <t>Low &amp; Burbank's Gt</t>
  </si>
  <si>
    <t>Second College Gt</t>
  </si>
  <si>
    <t>Thomp &amp; Mes's Pur.</t>
  </si>
  <si>
    <t>Sept. 12, 2010</t>
  </si>
  <si>
    <t>corrected 11/1/10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</si>
</sst>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1" fillId="0" borderId="0" xfId="42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textRotation="60"/>
    </xf>
    <xf numFmtId="0" fontId="4" fillId="0" borderId="10" xfId="0" applyFont="1" applyBorder="1" applyAlignment="1">
      <alignment/>
    </xf>
    <xf numFmtId="0" fontId="0" fillId="0" borderId="10" xfId="0" applyFill="1" applyBorder="1" applyAlignment="1">
      <alignment/>
    </xf>
    <xf numFmtId="166" fontId="1" fillId="0" borderId="10" xfId="42" applyNumberFormat="1" applyFont="1" applyFill="1" applyBorder="1" applyAlignment="1">
      <alignment/>
    </xf>
    <xf numFmtId="166" fontId="1" fillId="0" borderId="10" xfId="42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textRotation="60"/>
    </xf>
    <xf numFmtId="3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7" fontId="1" fillId="0" borderId="10" xfId="42" applyNumberFormat="1" applyFont="1" applyBorder="1" applyAlignment="1">
      <alignment/>
    </xf>
    <xf numFmtId="37" fontId="0" fillId="0" borderId="10" xfId="0" applyNumberFormat="1" applyBorder="1" applyAlignment="1">
      <alignment/>
    </xf>
    <xf numFmtId="0" fontId="0" fillId="0" borderId="11" xfId="0" applyFill="1" applyBorder="1" applyAlignment="1">
      <alignment/>
    </xf>
    <xf numFmtId="0" fontId="7" fillId="0" borderId="0" xfId="0" applyFon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Border="1" applyAlignment="1">
      <alignment/>
    </xf>
    <xf numFmtId="3" fontId="0" fillId="33" borderId="10" xfId="0" applyNumberFormat="1" applyFont="1" applyFill="1" applyBorder="1" applyAlignment="1">
      <alignment horizontal="right"/>
    </xf>
    <xf numFmtId="3" fontId="0" fillId="33" borderId="12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 quotePrefix="1">
      <alignment/>
    </xf>
    <xf numFmtId="3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7" sqref="A7:IV7"/>
    </sheetView>
  </sheetViews>
  <sheetFormatPr defaultColWidth="9.140625" defaultRowHeight="12.75"/>
  <cols>
    <col min="1" max="1" width="21.7109375" style="1" customWidth="1"/>
    <col min="2" max="2" width="12.8515625" style="1" customWidth="1"/>
    <col min="3" max="3" width="13.57421875" style="1" customWidth="1"/>
    <col min="4" max="4" width="14.7109375" style="1" customWidth="1"/>
    <col min="5" max="5" width="10.8515625" style="1" customWidth="1"/>
    <col min="6" max="6" width="3.00390625" style="1" customWidth="1"/>
    <col min="7" max="7" width="9.00390625" style="1" customWidth="1"/>
    <col min="8" max="9" width="10.28125" style="1" bestFit="1" customWidth="1"/>
    <col min="10" max="16384" width="9.140625" style="1" customWidth="1"/>
  </cols>
  <sheetData>
    <row r="1" spans="1:12" ht="21" customHeight="1">
      <c r="A1" s="55" t="s">
        <v>325</v>
      </c>
      <c r="B1" s="55"/>
      <c r="C1" s="55"/>
      <c r="D1" s="55"/>
      <c r="E1" s="55"/>
      <c r="F1" s="6"/>
      <c r="G1" s="6"/>
      <c r="H1" s="6"/>
      <c r="I1" s="6"/>
      <c r="J1" s="6"/>
      <c r="K1" s="6"/>
      <c r="L1" s="6"/>
    </row>
    <row r="2" spans="1:12" ht="25.5" customHeight="1">
      <c r="A2" s="5" t="s">
        <v>356</v>
      </c>
      <c r="B2" s="5" t="s">
        <v>326</v>
      </c>
      <c r="C2" s="5" t="s">
        <v>327</v>
      </c>
      <c r="D2" s="5" t="s">
        <v>328</v>
      </c>
      <c r="E2" s="5" t="s">
        <v>329</v>
      </c>
      <c r="F2" s="5"/>
      <c r="G2" s="5">
        <v>1</v>
      </c>
      <c r="H2" s="5" t="s">
        <v>350</v>
      </c>
      <c r="I2" s="5" t="s">
        <v>351</v>
      </c>
      <c r="J2" s="5">
        <v>3</v>
      </c>
      <c r="K2" s="6"/>
      <c r="L2" s="6"/>
    </row>
    <row r="3" spans="1:12" ht="12.75">
      <c r="A3" s="6" t="s">
        <v>0</v>
      </c>
      <c r="B3" s="10">
        <f>SUM('pnamesbelk-carr'!B19:B20)</f>
        <v>15662</v>
      </c>
      <c r="C3" s="10">
        <f>SUM('pnamesbelk-carr'!C19:C20)</f>
        <v>10876</v>
      </c>
      <c r="D3" s="10">
        <f>SUM('pnamesbelk-carr'!D19:D20)</f>
        <v>17438</v>
      </c>
      <c r="E3" s="10">
        <f>SUM('pnamesbelk-carr'!E19:E20)</f>
        <v>43976</v>
      </c>
      <c r="F3" s="10"/>
      <c r="G3" s="10">
        <f>SUM('pnamesbelk-carr'!G19:G20)</f>
        <v>341</v>
      </c>
      <c r="H3" s="10">
        <f>SUM('pnamesbelk-carr'!H19:H20)</f>
        <v>2483</v>
      </c>
      <c r="I3" s="10">
        <f>SUM('pnamesbelk-carr'!I19:I20)</f>
        <v>517</v>
      </c>
      <c r="J3" s="10">
        <f>SUM('pnamesbelk-carr'!J19:J20)</f>
        <v>2385</v>
      </c>
      <c r="K3" s="6"/>
      <c r="L3" s="6"/>
    </row>
    <row r="4" spans="1:12" ht="12.75">
      <c r="A4" s="6" t="s">
        <v>1</v>
      </c>
      <c r="B4" s="10">
        <f>SUM('pnamesbelk-carr'!B43:B44)</f>
        <v>11936</v>
      </c>
      <c r="C4" s="10">
        <f>SUM('pnamesbelk-carr'!C43:C44)</f>
        <v>7912</v>
      </c>
      <c r="D4" s="10">
        <f>SUM('pnamesbelk-carr'!D43:D44)</f>
        <v>17887</v>
      </c>
      <c r="E4" s="10">
        <f>SUM('pnamesbelk-carr'!E43:E44)</f>
        <v>37735</v>
      </c>
      <c r="F4" s="10"/>
      <c r="G4" s="10">
        <f>SUM('pnamesbelk-carr'!G43:G44)</f>
        <v>222</v>
      </c>
      <c r="H4" s="10">
        <f>SUM('pnamesbelk-carr'!H43:H44)</f>
        <v>2476</v>
      </c>
      <c r="I4" s="10">
        <f>SUM('pnamesbelk-carr'!I43:I44)</f>
        <v>590</v>
      </c>
      <c r="J4" s="10">
        <f>SUM('pnamesbelk-carr'!J43:J44)</f>
        <v>2533</v>
      </c>
      <c r="K4" s="6"/>
      <c r="L4" s="6"/>
    </row>
    <row r="5" spans="1:12" ht="12.75">
      <c r="A5" s="6" t="s">
        <v>2</v>
      </c>
      <c r="B5" s="10">
        <f>SUM(pnamesches!B30:B31)</f>
        <v>13085</v>
      </c>
      <c r="C5" s="10">
        <f>SUM(pnamesches!C30:C31)</f>
        <v>17599</v>
      </c>
      <c r="D5" s="10">
        <f>SUM(pnamesches!D30:D31)</f>
        <v>25001</v>
      </c>
      <c r="E5" s="10">
        <f>SUM(pnamesches!E30:E31)</f>
        <v>55685</v>
      </c>
      <c r="F5" s="10"/>
      <c r="G5" s="10">
        <f>SUM(pnamesches!G30:G31)</f>
        <v>623</v>
      </c>
      <c r="H5" s="10">
        <f>SUM(pnamesches!H30:H31)</f>
        <v>2245</v>
      </c>
      <c r="I5" s="10">
        <f>SUM(pnamesches!I30:I31)</f>
        <v>1627</v>
      </c>
      <c r="J5" s="10">
        <f>SUM(pnamesches!J30:J31)</f>
        <v>2838</v>
      </c>
      <c r="K5" s="6"/>
      <c r="L5" s="6"/>
    </row>
    <row r="6" spans="1:12" ht="12.75">
      <c r="A6" s="6" t="s">
        <v>3</v>
      </c>
      <c r="B6" s="10">
        <f>SUM(pnamescoos!B49:B50)</f>
        <v>5432</v>
      </c>
      <c r="C6" s="10">
        <f>SUM(pnamescoos!C49:C50)</f>
        <v>6571</v>
      </c>
      <c r="D6" s="10">
        <f>SUM(pnamescoos!D49:D50)</f>
        <v>8800</v>
      </c>
      <c r="E6" s="10">
        <f>SUM(pnamescoos!E49:E50)</f>
        <v>20803</v>
      </c>
      <c r="F6" s="10"/>
      <c r="G6" s="10">
        <f>SUM(pnamescoos!G49:G50)</f>
        <v>123</v>
      </c>
      <c r="H6" s="10">
        <f>SUM(pnamescoos!H49:H50)</f>
        <v>913</v>
      </c>
      <c r="I6" s="10">
        <f>SUM(pnamescoos!I49:I50)</f>
        <v>481</v>
      </c>
      <c r="J6" s="10">
        <f>SUM(pnamescoos!J49:J50)</f>
        <v>1189</v>
      </c>
      <c r="K6" s="6"/>
      <c r="L6" s="6"/>
    </row>
    <row r="7" spans="1:12" ht="12.75">
      <c r="A7" s="6" t="s">
        <v>4</v>
      </c>
      <c r="B7" s="10">
        <f>SUM(pnamesgraf!B45:B46)</f>
        <v>16379</v>
      </c>
      <c r="C7" s="10">
        <f>SUM(pnamesgraf!C45:C46)</f>
        <v>19559</v>
      </c>
      <c r="D7" s="10">
        <f>SUM(pnamesgraf!D45:D46)</f>
        <v>29850</v>
      </c>
      <c r="E7" s="10">
        <f>SUM(pnamesgraf!E45:E46)</f>
        <v>65788</v>
      </c>
      <c r="F7" s="10"/>
      <c r="G7" s="10">
        <f>SUM(pnamesgraf!G45:G46)</f>
        <v>398</v>
      </c>
      <c r="H7" s="10">
        <f>SUM(pnamesgraf!H45:H46)</f>
        <v>2592</v>
      </c>
      <c r="I7" s="10">
        <f>SUM(pnamesgraf!I45:I46)</f>
        <v>1643</v>
      </c>
      <c r="J7" s="10">
        <f>SUM(pnamesgraf!J45:J46)</f>
        <v>3579</v>
      </c>
      <c r="K7" s="6"/>
      <c r="L7" s="6"/>
    </row>
    <row r="8" spans="1:12" ht="12.75">
      <c r="A8" s="6" t="s">
        <v>5</v>
      </c>
      <c r="B8" s="10">
        <f>SUM(pnameshill!B53:B54)</f>
        <v>81088</v>
      </c>
      <c r="C8" s="10">
        <f>SUM(pnameshill!C53:C54)</f>
        <v>77218</v>
      </c>
      <c r="D8" s="10">
        <f>SUM(pnameshill!D53:D54)</f>
        <v>106592</v>
      </c>
      <c r="E8" s="10">
        <f>SUM(pnameshill!E53:E54)</f>
        <v>264898</v>
      </c>
      <c r="F8" s="10"/>
      <c r="G8" s="10">
        <f>SUM(pnameshill!G53:G54)</f>
        <v>2072</v>
      </c>
      <c r="H8" s="10">
        <f>SUM(pnameshill!H53:H54)</f>
        <v>12612</v>
      </c>
      <c r="I8" s="10">
        <f>SUM(pnameshill!I53:I54)</f>
        <v>3462</v>
      </c>
      <c r="J8" s="10">
        <f>SUM(pnameshill!J53:J54)</f>
        <v>13852</v>
      </c>
      <c r="K8" s="6"/>
      <c r="L8" s="6"/>
    </row>
    <row r="9" spans="1:12" ht="12.75">
      <c r="A9" s="6" t="s">
        <v>6</v>
      </c>
      <c r="B9" s="10">
        <f>SUM(pnamesmerr!B41:B42)</f>
        <v>32154</v>
      </c>
      <c r="C9" s="10">
        <f>SUM(pnamesmerr!C41:C42)</f>
        <v>31192</v>
      </c>
      <c r="D9" s="10">
        <f>SUM(pnamesmerr!D41:D42)</f>
        <v>42405</v>
      </c>
      <c r="E9" s="10">
        <f>SUM(pnamesmerr!E41:E42)</f>
        <v>105751</v>
      </c>
      <c r="F9" s="10"/>
      <c r="G9" s="10">
        <f>SUM(pnamesmerr!G41:G42)</f>
        <v>1120</v>
      </c>
      <c r="H9" s="10">
        <f>SUM(pnamesmerr!H41:H42)</f>
        <v>5630</v>
      </c>
      <c r="I9" s="10">
        <f>SUM(pnamesmerr!I41:I42)</f>
        <v>3561</v>
      </c>
      <c r="J9" s="10">
        <f>SUM(pnamesmerr!J41:J42)</f>
        <v>6576</v>
      </c>
      <c r="K9" s="6"/>
      <c r="L9" s="6"/>
    </row>
    <row r="10" spans="1:12" ht="12.75">
      <c r="A10" s="6" t="s">
        <v>7</v>
      </c>
      <c r="B10" s="10">
        <f>SUM(pnamesrock!B44:B45)</f>
        <v>68920</v>
      </c>
      <c r="C10" s="10">
        <f>SUM(pnamesrock!C44:C45)</f>
        <v>61648</v>
      </c>
      <c r="D10" s="10">
        <f>SUM(pnamesrock!D44:D45)</f>
        <v>88675</v>
      </c>
      <c r="E10" s="10">
        <f>SUM(pnamesrock!E44:E45)</f>
        <v>219243</v>
      </c>
      <c r="F10" s="10"/>
      <c r="G10" s="10">
        <f>SUM(pnamesrock!G44:G45)</f>
        <v>1153</v>
      </c>
      <c r="H10" s="10">
        <f>SUM(pnamesrock!H44:H45)</f>
        <v>10962</v>
      </c>
      <c r="I10" s="10">
        <f>SUM(pnamesrock!I44:I45)</f>
        <v>1866</v>
      </c>
      <c r="J10" s="10">
        <f>SUM(pnamesrock!J44:J45)</f>
        <v>10590</v>
      </c>
      <c r="K10" s="6"/>
      <c r="L10" s="6"/>
    </row>
    <row r="11" spans="1:12" ht="12.75">
      <c r="A11" s="6" t="s">
        <v>8</v>
      </c>
      <c r="B11" s="10">
        <f>SUM('pnamesstra-sull'!B30:B31)</f>
        <v>20593</v>
      </c>
      <c r="C11" s="10">
        <f>SUM('pnamesstra-sull'!C30:C31)</f>
        <v>27487</v>
      </c>
      <c r="D11" s="10">
        <f>SUM('pnamesstra-sull'!D30:D31)</f>
        <v>34064</v>
      </c>
      <c r="E11" s="10">
        <f>SUM('pnamesstra-sull'!E30:E31)</f>
        <v>82144</v>
      </c>
      <c r="F11" s="10"/>
      <c r="G11" s="10">
        <f>SUM('pnamesstra-sull'!G30:G31)</f>
        <v>450</v>
      </c>
      <c r="H11" s="10">
        <f>SUM('pnamesstra-sull'!H30:H31)</f>
        <v>2949</v>
      </c>
      <c r="I11" s="10">
        <f>SUM('pnamesstra-sull'!I30:I31)</f>
        <v>731</v>
      </c>
      <c r="J11" s="10">
        <f>SUM('pnamesstra-sull'!J30:J31)</f>
        <v>2981</v>
      </c>
      <c r="K11" s="6"/>
      <c r="L11" s="6"/>
    </row>
    <row r="12" spans="1:12" ht="12.75">
      <c r="A12" s="6" t="s">
        <v>9</v>
      </c>
      <c r="B12" s="10">
        <f>SUM('pnamesstra-sull'!B52:B53)</f>
        <v>7773</v>
      </c>
      <c r="C12" s="10">
        <f>SUM('pnamesstra-sull'!C52:C53)</f>
        <v>8415</v>
      </c>
      <c r="D12" s="10">
        <f>SUM('pnamesstra-sull'!D52:D53)</f>
        <v>12437</v>
      </c>
      <c r="E12" s="10">
        <f>SUM('pnamesstra-sull'!E52:E53)</f>
        <v>28625</v>
      </c>
      <c r="F12" s="10"/>
      <c r="G12" s="10">
        <f>SUM('pnamesstra-sull'!G52:G53)</f>
        <v>120</v>
      </c>
      <c r="H12" s="10">
        <f>SUM('pnamesstra-sull'!H52:H53)</f>
        <v>1257</v>
      </c>
      <c r="I12" s="10">
        <f>SUM('pnamesstra-sull'!I52:I53)</f>
        <v>698</v>
      </c>
      <c r="J12" s="10">
        <f>SUM('pnamesstra-sull'!J52:J53)</f>
        <v>1611</v>
      </c>
      <c r="K12" s="6"/>
      <c r="L12" s="6"/>
    </row>
    <row r="13" spans="1:12" s="2" customFormat="1" ht="12.75">
      <c r="A13" s="12" t="s">
        <v>10</v>
      </c>
      <c r="B13" s="13">
        <f>SUM(B3:B12)</f>
        <v>273022</v>
      </c>
      <c r="C13" s="13">
        <f aca="true" t="shared" si="0" ref="C13:J13">SUM(C3:C12)</f>
        <v>268477</v>
      </c>
      <c r="D13" s="13">
        <f t="shared" si="0"/>
        <v>383149</v>
      </c>
      <c r="E13" s="13">
        <f t="shared" si="0"/>
        <v>924648</v>
      </c>
      <c r="F13" s="13"/>
      <c r="G13" s="13">
        <f>SUM(G3:G12)</f>
        <v>6622</v>
      </c>
      <c r="H13" s="13">
        <f t="shared" si="0"/>
        <v>44119</v>
      </c>
      <c r="I13" s="13">
        <f t="shared" si="0"/>
        <v>15176</v>
      </c>
      <c r="J13" s="13">
        <f t="shared" si="0"/>
        <v>48134</v>
      </c>
      <c r="K13" s="14"/>
      <c r="L13" s="14"/>
    </row>
    <row r="14" spans="1:12" s="2" customFormat="1" ht="12.75">
      <c r="A14" s="14" t="s">
        <v>362</v>
      </c>
      <c r="B14" s="13"/>
      <c r="C14" s="13"/>
      <c r="D14" s="13"/>
      <c r="E14" s="13"/>
      <c r="F14" s="14"/>
      <c r="G14" s="14"/>
      <c r="H14" s="31"/>
      <c r="I14" s="31"/>
      <c r="J14" s="14"/>
      <c r="K14" s="14"/>
      <c r="L14" s="14"/>
    </row>
    <row r="15" spans="1:12" s="2" customFormat="1" ht="12.75">
      <c r="A15" s="14"/>
      <c r="B15" s="13"/>
      <c r="C15" s="13"/>
      <c r="D15" s="13"/>
      <c r="E15" s="13"/>
      <c r="F15" s="14"/>
      <c r="G15" s="14"/>
      <c r="H15" s="31"/>
      <c r="I15" s="31"/>
      <c r="J15" s="14"/>
      <c r="K15" s="14"/>
      <c r="L15" s="14"/>
    </row>
    <row r="16" spans="1:12" ht="12.75">
      <c r="A16" s="6" t="s">
        <v>352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12.75">
      <c r="A17" s="6" t="s">
        <v>353</v>
      </c>
      <c r="B17" s="10"/>
      <c r="C17" s="6"/>
      <c r="D17" s="6"/>
      <c r="E17" s="6"/>
      <c r="F17" s="6"/>
      <c r="G17" s="6"/>
      <c r="H17" s="32"/>
      <c r="I17" s="6"/>
      <c r="J17" s="6"/>
      <c r="K17" s="6"/>
      <c r="L17" s="6"/>
    </row>
    <row r="18" spans="1:12" ht="12.75">
      <c r="A18" s="6" t="s">
        <v>354</v>
      </c>
      <c r="B18" s="6"/>
      <c r="C18" s="6"/>
      <c r="D18" s="6"/>
      <c r="E18" s="6"/>
      <c r="F18" s="6"/>
      <c r="G18" s="6"/>
      <c r="H18" s="6"/>
      <c r="I18" s="32"/>
      <c r="J18" s="6"/>
      <c r="K18" s="6"/>
      <c r="L18" s="6"/>
    </row>
    <row r="19" ht="12.75">
      <c r="A19" s="33" t="s">
        <v>355</v>
      </c>
    </row>
    <row r="20" ht="12.75">
      <c r="A20" s="34" t="s">
        <v>349</v>
      </c>
    </row>
  </sheetData>
  <sheetProtection/>
  <mergeCells count="1">
    <mergeCell ref="A1:E1"/>
  </mergeCells>
  <printOptions gridLines="1"/>
  <pageMargins left="0.25" right="0.25" top="0.5" bottom="0.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29">
      <selection activeCell="E38" sqref="E38"/>
    </sheetView>
  </sheetViews>
  <sheetFormatPr defaultColWidth="9.140625" defaultRowHeight="12.75"/>
  <cols>
    <col min="1" max="1" width="19.28125" style="1" bestFit="1" customWidth="1"/>
    <col min="2" max="2" width="10.7109375" style="1" bestFit="1" customWidth="1"/>
    <col min="3" max="4" width="10.8515625" style="1" bestFit="1" customWidth="1"/>
    <col min="5" max="5" width="9.28125" style="1" customWidth="1"/>
    <col min="6" max="6" width="3.8515625" style="1" customWidth="1"/>
    <col min="7" max="7" width="8.140625" style="1" customWidth="1"/>
    <col min="8" max="9" width="9.140625" style="1" customWidth="1"/>
    <col min="10" max="10" width="9.140625" style="6" customWidth="1"/>
    <col min="11" max="16384" width="9.140625" style="1" customWidth="1"/>
  </cols>
  <sheetData>
    <row r="1" spans="1:9" ht="19.5" customHeight="1">
      <c r="A1" s="55" t="s">
        <v>330</v>
      </c>
      <c r="B1" s="55"/>
      <c r="C1" s="55"/>
      <c r="D1" s="55"/>
      <c r="E1" s="55"/>
      <c r="F1" s="6"/>
      <c r="G1" s="6"/>
      <c r="H1" s="6"/>
      <c r="I1" s="35"/>
    </row>
    <row r="2" spans="1:10" ht="26.25" customHeight="1">
      <c r="A2" s="5" t="s">
        <v>356</v>
      </c>
      <c r="B2" s="5" t="s">
        <v>326</v>
      </c>
      <c r="C2" s="5" t="s">
        <v>327</v>
      </c>
      <c r="D2" s="5" t="s">
        <v>328</v>
      </c>
      <c r="E2" s="5" t="s">
        <v>329</v>
      </c>
      <c r="F2" s="6"/>
      <c r="G2" s="5">
        <v>1</v>
      </c>
      <c r="H2" s="5" t="s">
        <v>350</v>
      </c>
      <c r="I2" s="5" t="s">
        <v>351</v>
      </c>
      <c r="J2" s="5">
        <v>3</v>
      </c>
    </row>
    <row r="3" spans="1:10" ht="14.25" customHeight="1">
      <c r="A3" s="7" t="s">
        <v>11</v>
      </c>
      <c r="B3" s="8">
        <v>1640</v>
      </c>
      <c r="C3" s="8">
        <v>739</v>
      </c>
      <c r="D3" s="8">
        <v>1740</v>
      </c>
      <c r="E3" s="8">
        <f>SUM(B3:D3)</f>
        <v>4119</v>
      </c>
      <c r="F3" s="6"/>
      <c r="G3" s="6">
        <v>34</v>
      </c>
      <c r="H3" s="9">
        <v>290</v>
      </c>
      <c r="I3" s="36">
        <v>43</v>
      </c>
      <c r="J3" s="41">
        <v>243</v>
      </c>
    </row>
    <row r="4" spans="1:10" s="45" customFormat="1" ht="12.75">
      <c r="A4" s="43" t="s">
        <v>12</v>
      </c>
      <c r="B4" s="44">
        <v>1147</v>
      </c>
      <c r="C4" s="44">
        <v>799</v>
      </c>
      <c r="D4" s="44">
        <v>1448</v>
      </c>
      <c r="E4" s="46">
        <f aca="true" t="shared" si="0" ref="E4:E18">SUM(B4:D4)</f>
        <v>3394</v>
      </c>
      <c r="F4" s="43"/>
      <c r="G4" s="43">
        <v>30</v>
      </c>
      <c r="H4" s="44">
        <v>228</v>
      </c>
      <c r="I4" s="47">
        <v>30</v>
      </c>
      <c r="J4" s="43">
        <v>200</v>
      </c>
    </row>
    <row r="5" spans="1:10" ht="12.75">
      <c r="A5" s="6" t="s">
        <v>13</v>
      </c>
      <c r="B5" s="10">
        <v>1751</v>
      </c>
      <c r="C5" s="10">
        <v>1356</v>
      </c>
      <c r="D5" s="10">
        <v>1690</v>
      </c>
      <c r="E5" s="8">
        <f t="shared" si="0"/>
        <v>4797</v>
      </c>
      <c r="F5" s="6"/>
      <c r="G5" s="6">
        <v>37</v>
      </c>
      <c r="H5" s="11">
        <v>157</v>
      </c>
      <c r="I5" s="37">
        <v>28</v>
      </c>
      <c r="J5" s="6">
        <v>110</v>
      </c>
    </row>
    <row r="6" spans="1:10" ht="12.75">
      <c r="A6" s="6" t="s">
        <v>14</v>
      </c>
      <c r="B6" s="10">
        <v>355</v>
      </c>
      <c r="C6" s="10">
        <v>197</v>
      </c>
      <c r="D6" s="10">
        <v>295</v>
      </c>
      <c r="E6" s="8">
        <f t="shared" si="0"/>
        <v>847</v>
      </c>
      <c r="F6" s="6"/>
      <c r="G6" s="6">
        <v>6</v>
      </c>
      <c r="H6" s="11">
        <v>59</v>
      </c>
      <c r="I6" s="37">
        <v>15</v>
      </c>
      <c r="J6" s="6">
        <v>67</v>
      </c>
    </row>
    <row r="7" spans="1:10" ht="12.75">
      <c r="A7" s="6" t="s">
        <v>15</v>
      </c>
      <c r="B7" s="10">
        <v>2372</v>
      </c>
      <c r="C7" s="10">
        <v>1478</v>
      </c>
      <c r="D7" s="10">
        <v>2631</v>
      </c>
      <c r="E7" s="8">
        <f t="shared" si="0"/>
        <v>6481</v>
      </c>
      <c r="F7" s="6"/>
      <c r="G7" s="6">
        <v>28</v>
      </c>
      <c r="H7" s="11">
        <v>347</v>
      </c>
      <c r="I7" s="37">
        <v>55</v>
      </c>
      <c r="J7" s="6">
        <v>350</v>
      </c>
    </row>
    <row r="8" spans="1:10" ht="12.75">
      <c r="A8" s="6" t="s">
        <v>16</v>
      </c>
      <c r="B8" s="10">
        <v>851</v>
      </c>
      <c r="C8" s="10">
        <v>526</v>
      </c>
      <c r="D8" s="10">
        <v>1041</v>
      </c>
      <c r="E8" s="8">
        <f t="shared" si="0"/>
        <v>2418</v>
      </c>
      <c r="F8" s="6"/>
      <c r="G8" s="6">
        <v>18</v>
      </c>
      <c r="H8" s="11">
        <v>166</v>
      </c>
      <c r="I8" s="37">
        <v>50</v>
      </c>
      <c r="J8" s="6">
        <v>183</v>
      </c>
    </row>
    <row r="9" spans="1:10" ht="12.75">
      <c r="A9" s="6" t="s">
        <v>17</v>
      </c>
      <c r="B9" s="10">
        <v>723</v>
      </c>
      <c r="C9" s="10">
        <v>466</v>
      </c>
      <c r="D9" s="10">
        <v>872</v>
      </c>
      <c r="E9" s="8">
        <f t="shared" si="0"/>
        <v>2061</v>
      </c>
      <c r="F9" s="6"/>
      <c r="G9" s="6">
        <v>17</v>
      </c>
      <c r="H9" s="11">
        <v>127</v>
      </c>
      <c r="I9" s="37">
        <v>28</v>
      </c>
      <c r="J9" s="6">
        <v>119</v>
      </c>
    </row>
    <row r="10" spans="1:10" ht="12.75">
      <c r="A10" s="6" t="s">
        <v>18</v>
      </c>
      <c r="B10" s="10">
        <v>509</v>
      </c>
      <c r="C10" s="10">
        <v>425</v>
      </c>
      <c r="D10" s="10">
        <v>637</v>
      </c>
      <c r="E10" s="8">
        <f t="shared" si="0"/>
        <v>1571</v>
      </c>
      <c r="F10" s="6"/>
      <c r="G10" s="6">
        <v>11</v>
      </c>
      <c r="H10" s="11">
        <v>50</v>
      </c>
      <c r="I10" s="37">
        <v>18</v>
      </c>
      <c r="J10" s="6">
        <v>74</v>
      </c>
    </row>
    <row r="11" spans="1:10" ht="12.75">
      <c r="A11" s="6" t="s">
        <v>19</v>
      </c>
      <c r="B11" s="10">
        <v>505</v>
      </c>
      <c r="C11" s="10">
        <v>457</v>
      </c>
      <c r="D11" s="10">
        <v>592</v>
      </c>
      <c r="E11" s="8">
        <f t="shared" si="0"/>
        <v>1554</v>
      </c>
      <c r="F11" s="6"/>
      <c r="G11" s="6">
        <v>15</v>
      </c>
      <c r="H11" s="11">
        <v>110</v>
      </c>
      <c r="I11" s="37">
        <v>18</v>
      </c>
      <c r="J11" s="6">
        <v>77</v>
      </c>
    </row>
    <row r="12" spans="1:10" ht="12.75">
      <c r="A12" s="6" t="s">
        <v>21</v>
      </c>
      <c r="B12" s="10">
        <v>514</v>
      </c>
      <c r="C12" s="10">
        <v>498</v>
      </c>
      <c r="D12" s="10">
        <v>621</v>
      </c>
      <c r="E12" s="8">
        <f t="shared" si="0"/>
        <v>1633</v>
      </c>
      <c r="F12" s="6"/>
      <c r="G12" s="6">
        <v>13</v>
      </c>
      <c r="H12" s="11">
        <v>76</v>
      </c>
      <c r="I12" s="37">
        <v>21</v>
      </c>
      <c r="J12" s="6">
        <v>68</v>
      </c>
    </row>
    <row r="13" spans="1:10" ht="12.75">
      <c r="A13" s="6" t="s">
        <v>20</v>
      </c>
      <c r="B13" s="10">
        <v>414</v>
      </c>
      <c r="C13" s="10">
        <v>414</v>
      </c>
      <c r="D13" s="10">
        <v>551</v>
      </c>
      <c r="E13" s="8">
        <f t="shared" si="0"/>
        <v>1379</v>
      </c>
      <c r="F13" s="6"/>
      <c r="G13" s="6">
        <v>9</v>
      </c>
      <c r="H13" s="11">
        <v>49</v>
      </c>
      <c r="I13" s="37">
        <v>9</v>
      </c>
      <c r="J13" s="6">
        <v>41</v>
      </c>
    </row>
    <row r="14" spans="1:10" ht="12.75">
      <c r="A14" s="6" t="s">
        <v>22</v>
      </c>
      <c r="B14" s="10">
        <v>794</v>
      </c>
      <c r="C14" s="10">
        <v>548</v>
      </c>
      <c r="D14" s="10">
        <v>736</v>
      </c>
      <c r="E14" s="8">
        <f t="shared" si="0"/>
        <v>2078</v>
      </c>
      <c r="F14" s="6"/>
      <c r="G14" s="6">
        <v>18</v>
      </c>
      <c r="H14" s="11">
        <v>109</v>
      </c>
      <c r="I14" s="37">
        <v>21</v>
      </c>
      <c r="J14" s="6">
        <v>104</v>
      </c>
    </row>
    <row r="15" spans="1:10" ht="12.75">
      <c r="A15" s="6" t="s">
        <v>340</v>
      </c>
      <c r="B15" s="10">
        <v>1699</v>
      </c>
      <c r="C15" s="10">
        <v>1042</v>
      </c>
      <c r="D15" s="10">
        <v>2299</v>
      </c>
      <c r="E15" s="8">
        <f t="shared" si="0"/>
        <v>5040</v>
      </c>
      <c r="F15" s="6"/>
      <c r="G15" s="6">
        <v>40</v>
      </c>
      <c r="H15" s="11">
        <v>404</v>
      </c>
      <c r="I15" s="37">
        <v>81</v>
      </c>
      <c r="J15" s="6">
        <v>429</v>
      </c>
    </row>
    <row r="16" spans="1:10" ht="12.75">
      <c r="A16" s="6" t="s">
        <v>23</v>
      </c>
      <c r="B16" s="10">
        <v>570</v>
      </c>
      <c r="C16" s="10">
        <v>398</v>
      </c>
      <c r="D16" s="10">
        <v>658</v>
      </c>
      <c r="E16" s="8">
        <f t="shared" si="0"/>
        <v>1626</v>
      </c>
      <c r="F16" s="6"/>
      <c r="G16" s="6">
        <v>22</v>
      </c>
      <c r="H16" s="11">
        <v>106</v>
      </c>
      <c r="I16" s="37">
        <v>25</v>
      </c>
      <c r="J16" s="6">
        <v>88</v>
      </c>
    </row>
    <row r="17" spans="1:10" ht="12.75">
      <c r="A17" s="6" t="s">
        <v>24</v>
      </c>
      <c r="B17" s="10">
        <v>797</v>
      </c>
      <c r="C17" s="10">
        <v>737</v>
      </c>
      <c r="D17" s="10">
        <v>793</v>
      </c>
      <c r="E17" s="8">
        <f t="shared" si="0"/>
        <v>2327</v>
      </c>
      <c r="F17" s="6"/>
      <c r="G17" s="6">
        <v>18</v>
      </c>
      <c r="H17" s="11">
        <v>114</v>
      </c>
      <c r="I17" s="37">
        <v>39</v>
      </c>
      <c r="J17" s="6">
        <v>132</v>
      </c>
    </row>
    <row r="18" spans="1:10" s="45" customFormat="1" ht="12.75">
      <c r="A18" s="43" t="s">
        <v>25</v>
      </c>
      <c r="B18" s="44">
        <v>1021</v>
      </c>
      <c r="C18" s="44">
        <v>796</v>
      </c>
      <c r="D18" s="44">
        <v>834</v>
      </c>
      <c r="E18" s="46">
        <f t="shared" si="0"/>
        <v>2651</v>
      </c>
      <c r="F18" s="43"/>
      <c r="G18" s="43">
        <v>25</v>
      </c>
      <c r="H18" s="44">
        <v>91</v>
      </c>
      <c r="I18" s="47">
        <v>36</v>
      </c>
      <c r="J18" s="43">
        <v>100</v>
      </c>
    </row>
    <row r="19" spans="1:10" s="2" customFormat="1" ht="12.75">
      <c r="A19" s="12" t="s">
        <v>10</v>
      </c>
      <c r="B19" s="13">
        <f>SUM(B3:B18)</f>
        <v>15662</v>
      </c>
      <c r="C19" s="13">
        <f>SUM(C3:C18)</f>
        <v>10876</v>
      </c>
      <c r="D19" s="13">
        <f>SUM(D3:D18)</f>
        <v>17438</v>
      </c>
      <c r="E19" s="13">
        <f>SUM(E3:E18)</f>
        <v>43976</v>
      </c>
      <c r="F19" s="14"/>
      <c r="G19" s="14">
        <f>SUM(G3:G18)</f>
        <v>341</v>
      </c>
      <c r="H19" s="13">
        <f>SUM(H3:H18)</f>
        <v>2483</v>
      </c>
      <c r="I19" s="13">
        <f>SUM(I3:I18)</f>
        <v>517</v>
      </c>
      <c r="J19" s="13">
        <f>SUM(J3:J18)</f>
        <v>2385</v>
      </c>
    </row>
    <row r="20" spans="1:10" s="2" customFormat="1" ht="12.75">
      <c r="A20" s="12"/>
      <c r="B20" s="13"/>
      <c r="C20" s="13"/>
      <c r="D20" s="13"/>
      <c r="E20" s="13"/>
      <c r="F20" s="14"/>
      <c r="G20" s="14"/>
      <c r="H20" s="13"/>
      <c r="I20" s="38"/>
      <c r="J20" s="14"/>
    </row>
    <row r="21" spans="1:9" ht="12.75">
      <c r="A21" s="6"/>
      <c r="B21" s="6"/>
      <c r="C21" s="6"/>
      <c r="D21" s="10"/>
      <c r="E21" s="6"/>
      <c r="F21" s="6"/>
      <c r="G21" s="6"/>
      <c r="H21" s="6"/>
      <c r="I21" s="35"/>
    </row>
    <row r="22" spans="1:9" ht="12.75">
      <c r="A22" s="56" t="s">
        <v>331</v>
      </c>
      <c r="B22" s="57"/>
      <c r="C22" s="57"/>
      <c r="D22" s="57"/>
      <c r="E22" s="58"/>
      <c r="F22" s="6"/>
      <c r="G22" s="6"/>
      <c r="H22" s="6"/>
      <c r="I22" s="35"/>
    </row>
    <row r="23" spans="1:10" ht="12.75">
      <c r="A23" s="5"/>
      <c r="B23" s="5" t="s">
        <v>326</v>
      </c>
      <c r="C23" s="5" t="s">
        <v>327</v>
      </c>
      <c r="D23" s="5" t="s">
        <v>328</v>
      </c>
      <c r="E23" s="5" t="s">
        <v>329</v>
      </c>
      <c r="F23" s="6"/>
      <c r="G23" s="5">
        <v>1</v>
      </c>
      <c r="H23" s="5" t="s">
        <v>350</v>
      </c>
      <c r="I23" s="5" t="s">
        <v>351</v>
      </c>
      <c r="J23" s="5">
        <v>3</v>
      </c>
    </row>
    <row r="24" spans="1:10" ht="12.75">
      <c r="A24" s="6" t="s">
        <v>26</v>
      </c>
      <c r="B24" s="10">
        <v>155</v>
      </c>
      <c r="C24" s="10">
        <v>161</v>
      </c>
      <c r="D24" s="10">
        <v>282</v>
      </c>
      <c r="E24" s="10">
        <f>SUM(B24:D24)</f>
        <v>598</v>
      </c>
      <c r="F24" s="6"/>
      <c r="G24" s="6">
        <v>0</v>
      </c>
      <c r="H24" s="11">
        <v>31</v>
      </c>
      <c r="I24" s="37">
        <v>12</v>
      </c>
      <c r="J24" s="6">
        <v>34</v>
      </c>
    </row>
    <row r="25" spans="1:10" ht="12.75">
      <c r="A25" s="6" t="s">
        <v>27</v>
      </c>
      <c r="B25" s="10">
        <v>663</v>
      </c>
      <c r="C25" s="10">
        <v>577</v>
      </c>
      <c r="D25" s="10">
        <v>1262</v>
      </c>
      <c r="E25" s="10">
        <f aca="true" t="shared" si="1" ref="E25:E42">SUM(B25:D25)</f>
        <v>2502</v>
      </c>
      <c r="F25" s="6"/>
      <c r="G25" s="6">
        <v>15</v>
      </c>
      <c r="H25" s="11">
        <v>167</v>
      </c>
      <c r="I25" s="37">
        <v>34</v>
      </c>
      <c r="J25" s="6">
        <v>192</v>
      </c>
    </row>
    <row r="26" spans="1:10" ht="12.75">
      <c r="A26" s="6" t="s">
        <v>28</v>
      </c>
      <c r="B26" s="10">
        <v>178</v>
      </c>
      <c r="C26" s="10">
        <v>93</v>
      </c>
      <c r="D26" s="10">
        <v>240</v>
      </c>
      <c r="E26" s="10">
        <f t="shared" si="1"/>
        <v>511</v>
      </c>
      <c r="F26" s="6"/>
      <c r="G26" s="6">
        <v>2</v>
      </c>
      <c r="H26" s="11">
        <v>48</v>
      </c>
      <c r="I26" s="37">
        <v>15</v>
      </c>
      <c r="J26" s="6">
        <v>57</v>
      </c>
    </row>
    <row r="27" spans="1:10" ht="12.75">
      <c r="A27" s="6" t="s">
        <v>29</v>
      </c>
      <c r="B27" s="10">
        <v>77</v>
      </c>
      <c r="C27" s="10">
        <v>39</v>
      </c>
      <c r="D27" s="10">
        <v>119</v>
      </c>
      <c r="E27" s="10">
        <f t="shared" si="1"/>
        <v>235</v>
      </c>
      <c r="F27" s="6"/>
      <c r="G27" s="6">
        <v>2</v>
      </c>
      <c r="H27" s="11">
        <v>9</v>
      </c>
      <c r="I27" s="37">
        <v>4</v>
      </c>
      <c r="J27" s="6">
        <v>13</v>
      </c>
    </row>
    <row r="28" spans="1:10" ht="12.75">
      <c r="A28" s="6" t="s">
        <v>30</v>
      </c>
      <c r="B28" s="10">
        <v>1784</v>
      </c>
      <c r="C28" s="10">
        <v>1764</v>
      </c>
      <c r="D28" s="10">
        <v>4293</v>
      </c>
      <c r="E28" s="10">
        <f t="shared" si="1"/>
        <v>7841</v>
      </c>
      <c r="F28" s="6"/>
      <c r="G28" s="6">
        <v>30</v>
      </c>
      <c r="H28" s="11">
        <v>402</v>
      </c>
      <c r="I28" s="37">
        <v>86</v>
      </c>
      <c r="J28" s="6">
        <v>420</v>
      </c>
    </row>
    <row r="29" spans="1:10" ht="12.75">
      <c r="A29" s="6" t="s">
        <v>31</v>
      </c>
      <c r="B29" s="10">
        <v>100</v>
      </c>
      <c r="C29" s="10">
        <v>93</v>
      </c>
      <c r="D29" s="10">
        <v>137</v>
      </c>
      <c r="E29" s="10">
        <f t="shared" si="1"/>
        <v>330</v>
      </c>
      <c r="F29" s="6"/>
      <c r="G29" s="6">
        <v>1</v>
      </c>
      <c r="H29" s="11">
        <v>19</v>
      </c>
      <c r="I29" s="37">
        <v>7</v>
      </c>
      <c r="J29" s="6">
        <v>20</v>
      </c>
    </row>
    <row r="30" spans="1:10" ht="12.75">
      <c r="A30" s="6" t="s">
        <v>32</v>
      </c>
      <c r="B30" s="10">
        <v>235</v>
      </c>
      <c r="C30" s="10">
        <v>171</v>
      </c>
      <c r="D30" s="10">
        <v>554</v>
      </c>
      <c r="E30" s="10">
        <f t="shared" si="1"/>
        <v>960</v>
      </c>
      <c r="F30" s="6"/>
      <c r="G30" s="6">
        <v>12</v>
      </c>
      <c r="H30" s="11">
        <v>78</v>
      </c>
      <c r="I30" s="37">
        <v>21</v>
      </c>
      <c r="J30" s="6">
        <v>78</v>
      </c>
    </row>
    <row r="31" spans="1:10" ht="12.75">
      <c r="A31" s="6" t="s">
        <v>33</v>
      </c>
      <c r="B31" s="10">
        <v>370</v>
      </c>
      <c r="C31" s="10">
        <v>182</v>
      </c>
      <c r="D31" s="10">
        <v>686</v>
      </c>
      <c r="E31" s="10">
        <f t="shared" si="1"/>
        <v>1238</v>
      </c>
      <c r="F31" s="6"/>
      <c r="G31" s="6">
        <v>5</v>
      </c>
      <c r="H31" s="11">
        <v>142</v>
      </c>
      <c r="I31" s="37">
        <v>33</v>
      </c>
      <c r="J31" s="6">
        <v>131</v>
      </c>
    </row>
    <row r="32" spans="1:10" ht="12.75">
      <c r="A32" s="6" t="s">
        <v>34</v>
      </c>
      <c r="B32" s="10">
        <v>75</v>
      </c>
      <c r="C32" s="10">
        <v>13</v>
      </c>
      <c r="D32" s="10">
        <v>48</v>
      </c>
      <c r="E32" s="10">
        <f t="shared" si="1"/>
        <v>136</v>
      </c>
      <c r="F32" s="6"/>
      <c r="G32" s="6">
        <v>0</v>
      </c>
      <c r="H32" s="11">
        <v>16</v>
      </c>
      <c r="I32" s="37">
        <v>0</v>
      </c>
      <c r="J32" s="6">
        <v>14</v>
      </c>
    </row>
    <row r="33" spans="1:10" ht="12.75">
      <c r="A33" s="6" t="s">
        <v>35</v>
      </c>
      <c r="B33" s="10">
        <v>5</v>
      </c>
      <c r="C33" s="10">
        <v>8</v>
      </c>
      <c r="D33" s="10">
        <v>11</v>
      </c>
      <c r="E33" s="10">
        <f t="shared" si="1"/>
        <v>24</v>
      </c>
      <c r="F33" s="6"/>
      <c r="G33" s="6">
        <v>0</v>
      </c>
      <c r="H33" s="11">
        <v>4</v>
      </c>
      <c r="I33" s="37">
        <v>1</v>
      </c>
      <c r="J33" s="6">
        <v>5</v>
      </c>
    </row>
    <row r="34" spans="1:10" ht="12.75">
      <c r="A34" s="6" t="s">
        <v>36</v>
      </c>
      <c r="B34" s="10">
        <v>201</v>
      </c>
      <c r="C34" s="10">
        <v>186</v>
      </c>
      <c r="D34" s="10">
        <v>438</v>
      </c>
      <c r="E34" s="10">
        <f t="shared" si="1"/>
        <v>825</v>
      </c>
      <c r="F34" s="6"/>
      <c r="G34" s="6">
        <v>5</v>
      </c>
      <c r="H34" s="11">
        <v>74</v>
      </c>
      <c r="I34" s="37">
        <v>45</v>
      </c>
      <c r="J34" s="6">
        <v>110</v>
      </c>
    </row>
    <row r="35" spans="1:10" ht="12.75">
      <c r="A35" s="6" t="s">
        <v>37</v>
      </c>
      <c r="B35" s="10">
        <v>431</v>
      </c>
      <c r="C35" s="10">
        <v>371</v>
      </c>
      <c r="D35" s="10">
        <v>948</v>
      </c>
      <c r="E35" s="10">
        <f t="shared" si="1"/>
        <v>1750</v>
      </c>
      <c r="F35" s="6"/>
      <c r="G35" s="6">
        <v>9</v>
      </c>
      <c r="H35" s="11">
        <v>144</v>
      </c>
      <c r="I35" s="37">
        <v>37</v>
      </c>
      <c r="J35" s="6">
        <v>172</v>
      </c>
    </row>
    <row r="36" spans="1:10" ht="12.75">
      <c r="A36" s="6" t="s">
        <v>38</v>
      </c>
      <c r="B36" s="10">
        <v>1510</v>
      </c>
      <c r="C36" s="10">
        <v>636</v>
      </c>
      <c r="D36" s="10">
        <v>1559</v>
      </c>
      <c r="E36" s="10">
        <f t="shared" si="1"/>
        <v>3705</v>
      </c>
      <c r="F36" s="6"/>
      <c r="G36" s="6">
        <v>25</v>
      </c>
      <c r="H36" s="11">
        <v>357</v>
      </c>
      <c r="I36" s="37">
        <v>47</v>
      </c>
      <c r="J36" s="6">
        <v>254</v>
      </c>
    </row>
    <row r="37" spans="1:10" ht="12.75">
      <c r="A37" s="6" t="s">
        <v>39</v>
      </c>
      <c r="B37" s="10">
        <v>1029</v>
      </c>
      <c r="C37" s="10">
        <v>575</v>
      </c>
      <c r="D37" s="10">
        <v>1400</v>
      </c>
      <c r="E37" s="10">
        <f t="shared" si="1"/>
        <v>3004</v>
      </c>
      <c r="F37" s="6"/>
      <c r="G37" s="6">
        <v>27</v>
      </c>
      <c r="H37" s="11">
        <v>231</v>
      </c>
      <c r="I37" s="37">
        <v>51</v>
      </c>
      <c r="J37" s="6">
        <v>223</v>
      </c>
    </row>
    <row r="38" spans="1:10" ht="12.75">
      <c r="A38" s="6" t="s">
        <v>40</v>
      </c>
      <c r="B38" s="10">
        <v>402</v>
      </c>
      <c r="C38" s="10">
        <v>389</v>
      </c>
      <c r="D38" s="10">
        <v>297</v>
      </c>
      <c r="E38" s="10">
        <f t="shared" si="1"/>
        <v>1088</v>
      </c>
      <c r="F38" s="6"/>
      <c r="G38" s="6">
        <v>11</v>
      </c>
      <c r="H38" s="11">
        <v>37</v>
      </c>
      <c r="I38" s="37">
        <v>22</v>
      </c>
      <c r="J38" s="6">
        <v>39</v>
      </c>
    </row>
    <row r="39" spans="1:10" ht="12.75">
      <c r="A39" s="6" t="s">
        <v>41</v>
      </c>
      <c r="B39" s="10">
        <v>600</v>
      </c>
      <c r="C39" s="10">
        <v>536</v>
      </c>
      <c r="D39" s="10">
        <v>898</v>
      </c>
      <c r="E39" s="10">
        <f t="shared" si="1"/>
        <v>2034</v>
      </c>
      <c r="F39" s="6"/>
      <c r="G39" s="6">
        <v>8</v>
      </c>
      <c r="H39" s="11">
        <v>109</v>
      </c>
      <c r="I39" s="37">
        <v>49</v>
      </c>
      <c r="J39" s="6">
        <v>128</v>
      </c>
    </row>
    <row r="40" spans="1:10" ht="12.75">
      <c r="A40" s="6" t="s">
        <v>42</v>
      </c>
      <c r="B40" s="10">
        <v>806</v>
      </c>
      <c r="C40" s="10">
        <v>326</v>
      </c>
      <c r="D40" s="10">
        <v>827</v>
      </c>
      <c r="E40" s="10">
        <f t="shared" si="1"/>
        <v>1959</v>
      </c>
      <c r="F40" s="6"/>
      <c r="G40" s="6">
        <v>15</v>
      </c>
      <c r="H40" s="11">
        <v>151</v>
      </c>
      <c r="I40" s="37">
        <v>41</v>
      </c>
      <c r="J40" s="6">
        <v>161</v>
      </c>
    </row>
    <row r="41" spans="1:10" s="45" customFormat="1" ht="13.5" customHeight="1">
      <c r="A41" s="43" t="s">
        <v>43</v>
      </c>
      <c r="B41" s="44">
        <v>1310</v>
      </c>
      <c r="C41" s="44">
        <v>715</v>
      </c>
      <c r="D41" s="44">
        <v>1615</v>
      </c>
      <c r="E41" s="44">
        <f t="shared" si="1"/>
        <v>3640</v>
      </c>
      <c r="F41" s="43"/>
      <c r="G41" s="43">
        <v>26</v>
      </c>
      <c r="H41" s="44">
        <v>219</v>
      </c>
      <c r="I41" s="47">
        <v>25</v>
      </c>
      <c r="J41" s="43">
        <v>176</v>
      </c>
    </row>
    <row r="42" spans="1:10" ht="12.75">
      <c r="A42" s="6" t="s">
        <v>44</v>
      </c>
      <c r="B42" s="10">
        <v>2005</v>
      </c>
      <c r="C42" s="10">
        <v>1077</v>
      </c>
      <c r="D42" s="10">
        <v>2273</v>
      </c>
      <c r="E42" s="10">
        <f t="shared" si="1"/>
        <v>5355</v>
      </c>
      <c r="F42" s="6"/>
      <c r="G42" s="6">
        <v>29</v>
      </c>
      <c r="H42" s="11">
        <v>238</v>
      </c>
      <c r="I42" s="37">
        <v>60</v>
      </c>
      <c r="J42" s="6">
        <v>306</v>
      </c>
    </row>
    <row r="43" spans="1:10" s="2" customFormat="1" ht="12.75">
      <c r="A43" s="12" t="s">
        <v>10</v>
      </c>
      <c r="B43" s="13">
        <f>SUM(B24:B42)</f>
        <v>11936</v>
      </c>
      <c r="C43" s="13">
        <f>SUM(C24:C42)</f>
        <v>7912</v>
      </c>
      <c r="D43" s="13">
        <f>SUM(D24:D42)</f>
        <v>17887</v>
      </c>
      <c r="E43" s="13">
        <f>SUM(E24:E42)</f>
        <v>37735</v>
      </c>
      <c r="F43" s="14"/>
      <c r="G43" s="14">
        <f>SUM(G24:G42)</f>
        <v>222</v>
      </c>
      <c r="H43" s="13">
        <f>SUM(H24:H42)</f>
        <v>2476</v>
      </c>
      <c r="I43" s="13">
        <f>SUM(I24:I42)</f>
        <v>590</v>
      </c>
      <c r="J43" s="13">
        <f>SUM(J24:J42)</f>
        <v>2533</v>
      </c>
    </row>
    <row r="44" spans="1:10" s="2" customFormat="1" ht="12.75">
      <c r="A44" s="14"/>
      <c r="B44" s="13"/>
      <c r="C44" s="13"/>
      <c r="D44" s="13"/>
      <c r="E44" s="13"/>
      <c r="F44" s="14"/>
      <c r="G44" s="14"/>
      <c r="H44" s="14"/>
      <c r="I44" s="39"/>
      <c r="J44" s="14"/>
    </row>
    <row r="45" spans="1:9" ht="12.75">
      <c r="A45" s="6"/>
      <c r="B45" s="6"/>
      <c r="C45" s="6"/>
      <c r="D45" s="6"/>
      <c r="E45" s="6"/>
      <c r="F45" s="6"/>
      <c r="G45" s="6"/>
      <c r="H45" s="6"/>
      <c r="I45" s="35"/>
    </row>
    <row r="46" spans="1:9" ht="12.75">
      <c r="A46" s="6" t="s">
        <v>344</v>
      </c>
      <c r="B46" s="10"/>
      <c r="C46" s="6"/>
      <c r="D46" s="10"/>
      <c r="E46" s="6"/>
      <c r="F46" s="6"/>
      <c r="G46" s="6"/>
      <c r="H46" s="10"/>
      <c r="I46" s="35"/>
    </row>
    <row r="47" spans="1:10" ht="12.75">
      <c r="A47" s="6" t="s">
        <v>345</v>
      </c>
      <c r="B47" s="6"/>
      <c r="C47" s="6"/>
      <c r="D47" s="6"/>
      <c r="E47" s="6"/>
      <c r="F47" s="6"/>
      <c r="G47" s="6"/>
      <c r="H47" s="6"/>
      <c r="I47" s="40"/>
      <c r="J47" s="42"/>
    </row>
    <row r="48" spans="1:10" ht="12.75">
      <c r="A48" s="33" t="s">
        <v>348</v>
      </c>
      <c r="J48" s="1"/>
    </row>
    <row r="49" spans="1:10" ht="12.75">
      <c r="A49" s="34" t="s">
        <v>349</v>
      </c>
      <c r="J49" s="1"/>
    </row>
    <row r="50" ht="12.75">
      <c r="J50" s="1"/>
    </row>
    <row r="51" ht="12.75">
      <c r="J51" s="1"/>
    </row>
    <row r="52" ht="12.75">
      <c r="J52" s="1"/>
    </row>
    <row r="53" ht="12.75">
      <c r="J53" s="1"/>
    </row>
    <row r="54" ht="12.75">
      <c r="J54" s="1"/>
    </row>
    <row r="55" ht="12.75">
      <c r="J55" s="1"/>
    </row>
    <row r="56" ht="12.75">
      <c r="J56" s="1"/>
    </row>
    <row r="57" ht="12.75">
      <c r="J57" s="1"/>
    </row>
    <row r="58" ht="12.75">
      <c r="J58" s="1"/>
    </row>
    <row r="59" ht="12.75">
      <c r="J59" s="1"/>
    </row>
    <row r="60" ht="12.75">
      <c r="J60" s="1"/>
    </row>
    <row r="61" ht="12.75">
      <c r="J61" s="1"/>
    </row>
    <row r="62" ht="12.75">
      <c r="J62" s="1"/>
    </row>
    <row r="63" ht="12.75">
      <c r="J63" s="1"/>
    </row>
    <row r="64" ht="12.75">
      <c r="J64" s="1"/>
    </row>
    <row r="65" ht="12.75">
      <c r="J65" s="1"/>
    </row>
    <row r="66" ht="12.75">
      <c r="J66" s="1"/>
    </row>
    <row r="67" ht="12.75">
      <c r="J67" s="1"/>
    </row>
    <row r="68" ht="12.75">
      <c r="J68" s="1"/>
    </row>
    <row r="69" ht="12.75">
      <c r="J69" s="1"/>
    </row>
    <row r="70" ht="12.75">
      <c r="J70" s="1"/>
    </row>
    <row r="71" ht="12.75">
      <c r="J71" s="1"/>
    </row>
    <row r="72" ht="12.75">
      <c r="J72" s="1"/>
    </row>
    <row r="73" ht="12.75">
      <c r="J73" s="1"/>
    </row>
    <row r="74" ht="12.75">
      <c r="J74" s="1"/>
    </row>
    <row r="75" ht="12.75">
      <c r="J75" s="1"/>
    </row>
    <row r="76" ht="12.75">
      <c r="J76" s="1"/>
    </row>
    <row r="77" ht="12.75">
      <c r="J77" s="1"/>
    </row>
    <row r="78" ht="12.75">
      <c r="J78" s="1"/>
    </row>
    <row r="79" ht="12.75">
      <c r="J79" s="1"/>
    </row>
    <row r="80" ht="12.75">
      <c r="J80" s="1"/>
    </row>
    <row r="81" ht="12.75">
      <c r="J81" s="1"/>
    </row>
    <row r="82" ht="12.75">
      <c r="J82" s="1"/>
    </row>
    <row r="83" ht="12.75">
      <c r="J83" s="1"/>
    </row>
    <row r="84" ht="12.75">
      <c r="J84" s="1"/>
    </row>
    <row r="85" ht="12.75">
      <c r="J85" s="1"/>
    </row>
    <row r="86" ht="12.75">
      <c r="J86" s="1"/>
    </row>
    <row r="87" ht="12.75">
      <c r="J87" s="1"/>
    </row>
    <row r="88" ht="12.75">
      <c r="J88" s="1"/>
    </row>
    <row r="89" ht="12.75">
      <c r="J89" s="1"/>
    </row>
    <row r="90" ht="12.75">
      <c r="J90" s="1"/>
    </row>
    <row r="91" ht="12.75">
      <c r="J91" s="1"/>
    </row>
    <row r="92" ht="12.75">
      <c r="J92" s="1"/>
    </row>
    <row r="93" ht="12.75">
      <c r="J93" s="1"/>
    </row>
    <row r="94" ht="12.75">
      <c r="J94" s="1"/>
    </row>
    <row r="95" ht="12.75">
      <c r="J95" s="1"/>
    </row>
    <row r="96" ht="12.75">
      <c r="J96" s="1"/>
    </row>
    <row r="97" ht="12.75">
      <c r="J97" s="1"/>
    </row>
    <row r="98" ht="12.75">
      <c r="J98" s="1"/>
    </row>
    <row r="99" ht="12.75">
      <c r="J99" s="1"/>
    </row>
    <row r="100" ht="12.75">
      <c r="J100" s="1"/>
    </row>
    <row r="101" ht="12.75">
      <c r="J101" s="1"/>
    </row>
    <row r="102" ht="12.75">
      <c r="J102" s="1"/>
    </row>
    <row r="103" ht="12.75">
      <c r="J103" s="1"/>
    </row>
    <row r="104" ht="12.75">
      <c r="J104" s="1"/>
    </row>
    <row r="105" ht="12.75">
      <c r="J105" s="1"/>
    </row>
    <row r="106" ht="12.75">
      <c r="J106" s="1"/>
    </row>
    <row r="107" ht="12.75">
      <c r="J107" s="1"/>
    </row>
    <row r="108" ht="12.75">
      <c r="J108" s="1"/>
    </row>
    <row r="109" ht="12.75">
      <c r="J109" s="1"/>
    </row>
    <row r="110" ht="12.75">
      <c r="J110" s="1"/>
    </row>
    <row r="111" ht="12.75">
      <c r="J111" s="1"/>
    </row>
    <row r="112" ht="12.75">
      <c r="J112" s="1"/>
    </row>
    <row r="113" ht="12.75">
      <c r="J113" s="1"/>
    </row>
    <row r="114" ht="12.75">
      <c r="J114" s="1"/>
    </row>
    <row r="115" ht="12.75">
      <c r="J115" s="1"/>
    </row>
    <row r="116" ht="12.75">
      <c r="J116" s="1"/>
    </row>
    <row r="117" ht="12.75">
      <c r="J117" s="1"/>
    </row>
    <row r="118" ht="12.75">
      <c r="J118" s="1"/>
    </row>
    <row r="119" ht="12.75">
      <c r="J119" s="1"/>
    </row>
    <row r="120" ht="12.75">
      <c r="J120" s="1"/>
    </row>
    <row r="121" ht="12.75">
      <c r="J121" s="1"/>
    </row>
    <row r="122" ht="12.75">
      <c r="J122" s="1"/>
    </row>
    <row r="123" ht="12.75">
      <c r="J123" s="1"/>
    </row>
    <row r="124" ht="12.75">
      <c r="J124" s="1"/>
    </row>
    <row r="125" ht="12.75">
      <c r="J125" s="1"/>
    </row>
    <row r="126" ht="12.75">
      <c r="J126" s="1"/>
    </row>
    <row r="127" ht="12.75">
      <c r="J127" s="1"/>
    </row>
    <row r="128" ht="12.75">
      <c r="J128" s="1"/>
    </row>
    <row r="129" ht="12.75">
      <c r="J129" s="1"/>
    </row>
    <row r="130" ht="12.75">
      <c r="J130" s="1"/>
    </row>
    <row r="131" ht="12.75">
      <c r="J131" s="1"/>
    </row>
    <row r="132" ht="12.75">
      <c r="J132" s="1"/>
    </row>
    <row r="133" ht="12.75">
      <c r="J133" s="1"/>
    </row>
    <row r="134" ht="12.75">
      <c r="J134" s="1"/>
    </row>
    <row r="135" ht="12.75">
      <c r="J135" s="1"/>
    </row>
    <row r="136" ht="12.75">
      <c r="J136" s="1"/>
    </row>
    <row r="137" ht="12.75">
      <c r="J137" s="1"/>
    </row>
    <row r="138" ht="12.75">
      <c r="J138" s="1"/>
    </row>
    <row r="139" ht="12.75">
      <c r="J139" s="1"/>
    </row>
  </sheetData>
  <sheetProtection/>
  <mergeCells count="2">
    <mergeCell ref="A1:E1"/>
    <mergeCell ref="A22:E22"/>
  </mergeCells>
  <printOptions gridLines="1"/>
  <pageMargins left="0.25" right="0.25" top="0.25" bottom="0.2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0">
      <selection activeCell="I13" sqref="I13"/>
    </sheetView>
  </sheetViews>
  <sheetFormatPr defaultColWidth="9.140625" defaultRowHeight="12.75"/>
  <cols>
    <col min="1" max="1" width="17.8515625" style="1" customWidth="1"/>
    <col min="2" max="2" width="10.7109375" style="1" bestFit="1" customWidth="1"/>
    <col min="3" max="4" width="10.8515625" style="1" bestFit="1" customWidth="1"/>
    <col min="5" max="5" width="11.140625" style="1" customWidth="1"/>
    <col min="6" max="6" width="2.421875" style="1" customWidth="1"/>
    <col min="7" max="7" width="6.7109375" style="1" customWidth="1"/>
    <col min="8" max="16384" width="9.140625" style="1" customWidth="1"/>
  </cols>
  <sheetData>
    <row r="1" spans="1:10" ht="26.25" customHeight="1">
      <c r="A1" s="55" t="s">
        <v>332</v>
      </c>
      <c r="B1" s="55"/>
      <c r="C1" s="55"/>
      <c r="D1" s="55"/>
      <c r="E1" s="55"/>
      <c r="F1" s="6"/>
      <c r="G1" s="6"/>
      <c r="H1" s="6"/>
      <c r="I1" s="6"/>
      <c r="J1" s="6"/>
    </row>
    <row r="2" spans="1:10" ht="21.75" customHeight="1">
      <c r="A2" s="5" t="s">
        <v>356</v>
      </c>
      <c r="B2" s="5" t="s">
        <v>326</v>
      </c>
      <c r="C2" s="5" t="s">
        <v>327</v>
      </c>
      <c r="D2" s="5" t="s">
        <v>328</v>
      </c>
      <c r="E2" s="5" t="s">
        <v>329</v>
      </c>
      <c r="F2" s="15"/>
      <c r="G2" s="5">
        <v>1</v>
      </c>
      <c r="H2" s="5" t="s">
        <v>350</v>
      </c>
      <c r="I2" s="5" t="s">
        <v>351</v>
      </c>
      <c r="J2" s="5">
        <v>3</v>
      </c>
    </row>
    <row r="3" spans="1:10" ht="12.75">
      <c r="A3" s="6" t="s">
        <v>45</v>
      </c>
      <c r="B3" s="10">
        <v>320</v>
      </c>
      <c r="C3" s="10">
        <v>446</v>
      </c>
      <c r="D3" s="10">
        <v>607</v>
      </c>
      <c r="E3" s="10">
        <f>SUM(B3:D3)</f>
        <v>1373</v>
      </c>
      <c r="F3" s="6"/>
      <c r="G3" s="6">
        <v>10</v>
      </c>
      <c r="H3" s="11">
        <v>36</v>
      </c>
      <c r="I3" s="11">
        <v>43</v>
      </c>
      <c r="J3" s="6">
        <v>77</v>
      </c>
    </row>
    <row r="4" spans="1:10" s="45" customFormat="1" ht="12.75">
      <c r="A4" s="43" t="s">
        <v>46</v>
      </c>
      <c r="B4" s="44">
        <v>778</v>
      </c>
      <c r="C4" s="44">
        <v>835</v>
      </c>
      <c r="D4" s="44">
        <v>1334</v>
      </c>
      <c r="E4" s="44">
        <f aca="true" t="shared" si="0" ref="E4:E28">SUM(B4:D4)</f>
        <v>2947</v>
      </c>
      <c r="F4" s="43"/>
      <c r="G4" s="43">
        <v>25</v>
      </c>
      <c r="H4" s="44">
        <v>134</v>
      </c>
      <c r="I4" s="44">
        <v>100</v>
      </c>
      <c r="J4" s="43">
        <v>201</v>
      </c>
    </row>
    <row r="5" spans="1:10" ht="12.75">
      <c r="A5" s="6" t="s">
        <v>47</v>
      </c>
      <c r="B5" s="10">
        <v>383</v>
      </c>
      <c r="C5" s="10">
        <v>373</v>
      </c>
      <c r="D5" s="10">
        <v>433</v>
      </c>
      <c r="E5" s="10">
        <f t="shared" si="0"/>
        <v>1189</v>
      </c>
      <c r="F5" s="6"/>
      <c r="G5" s="6">
        <v>14</v>
      </c>
      <c r="H5" s="11">
        <v>56</v>
      </c>
      <c r="I5" s="11">
        <v>54</v>
      </c>
      <c r="J5" s="6">
        <v>97</v>
      </c>
    </row>
    <row r="6" spans="1:10" ht="12.75">
      <c r="A6" s="6" t="s">
        <v>48</v>
      </c>
      <c r="B6" s="10">
        <v>534</v>
      </c>
      <c r="C6" s="10">
        <v>561</v>
      </c>
      <c r="D6" s="10">
        <v>806</v>
      </c>
      <c r="E6" s="10">
        <f t="shared" si="0"/>
        <v>1901</v>
      </c>
      <c r="F6" s="6"/>
      <c r="G6" s="6">
        <v>17</v>
      </c>
      <c r="H6" s="11">
        <v>39</v>
      </c>
      <c r="I6" s="11">
        <v>35</v>
      </c>
      <c r="J6" s="6">
        <v>74</v>
      </c>
    </row>
    <row r="7" spans="1:10" ht="12.75">
      <c r="A7" s="6" t="s">
        <v>49</v>
      </c>
      <c r="B7" s="10">
        <v>137</v>
      </c>
      <c r="C7" s="10">
        <v>128</v>
      </c>
      <c r="D7" s="10">
        <v>291</v>
      </c>
      <c r="E7" s="10">
        <f t="shared" si="0"/>
        <v>556</v>
      </c>
      <c r="F7" s="6"/>
      <c r="G7" s="6">
        <v>6</v>
      </c>
      <c r="H7" s="11">
        <v>30</v>
      </c>
      <c r="I7" s="11">
        <v>25</v>
      </c>
      <c r="J7" s="6">
        <v>45</v>
      </c>
    </row>
    <row r="8" spans="1:10" ht="12.75">
      <c r="A8" s="6" t="s">
        <v>70</v>
      </c>
      <c r="B8" s="10">
        <v>135</v>
      </c>
      <c r="C8" s="10">
        <v>385</v>
      </c>
      <c r="D8" s="10">
        <v>345</v>
      </c>
      <c r="E8" s="10">
        <f t="shared" si="0"/>
        <v>865</v>
      </c>
      <c r="F8" s="6"/>
      <c r="G8" s="6">
        <v>5</v>
      </c>
      <c r="H8" s="11">
        <v>25</v>
      </c>
      <c r="I8" s="11">
        <v>43</v>
      </c>
      <c r="J8" s="6">
        <v>48</v>
      </c>
    </row>
    <row r="9" spans="1:10" ht="12.75">
      <c r="A9" s="6" t="s">
        <v>50</v>
      </c>
      <c r="B9" s="10">
        <v>530</v>
      </c>
      <c r="C9" s="10">
        <v>858</v>
      </c>
      <c r="D9" s="10">
        <v>1257</v>
      </c>
      <c r="E9" s="10">
        <f t="shared" si="0"/>
        <v>2645</v>
      </c>
      <c r="F9" s="6"/>
      <c r="G9" s="6">
        <v>6</v>
      </c>
      <c r="H9" s="11">
        <v>56</v>
      </c>
      <c r="I9" s="11">
        <v>57</v>
      </c>
      <c r="J9" s="6">
        <v>101</v>
      </c>
    </row>
    <row r="10" spans="1:10" ht="12.75">
      <c r="A10" s="6" t="s">
        <v>51</v>
      </c>
      <c r="B10" s="10">
        <v>1200</v>
      </c>
      <c r="C10" s="10">
        <v>1148</v>
      </c>
      <c r="D10" s="10">
        <v>1713</v>
      </c>
      <c r="E10" s="10">
        <f t="shared" si="0"/>
        <v>4061</v>
      </c>
      <c r="F10" s="6"/>
      <c r="G10" s="6">
        <v>25</v>
      </c>
      <c r="H10" s="11">
        <v>171</v>
      </c>
      <c r="I10" s="11">
        <v>77</v>
      </c>
      <c r="J10" s="6">
        <v>202</v>
      </c>
    </row>
    <row r="11" spans="1:10" ht="12.75">
      <c r="A11" s="6" t="s">
        <v>52</v>
      </c>
      <c r="B11" s="10">
        <v>521</v>
      </c>
      <c r="C11" s="10">
        <v>1590</v>
      </c>
      <c r="D11" s="10">
        <v>2044</v>
      </c>
      <c r="E11" s="10">
        <f t="shared" si="0"/>
        <v>4155</v>
      </c>
      <c r="F11" s="6"/>
      <c r="G11" s="6">
        <v>20</v>
      </c>
      <c r="H11" s="11">
        <v>55</v>
      </c>
      <c r="I11" s="11">
        <v>45</v>
      </c>
      <c r="J11" s="6">
        <v>81</v>
      </c>
    </row>
    <row r="12" spans="1:10" ht="12.75">
      <c r="A12" s="6" t="s">
        <v>53</v>
      </c>
      <c r="B12" s="10">
        <v>619</v>
      </c>
      <c r="C12" s="10">
        <v>1521</v>
      </c>
      <c r="D12" s="10">
        <v>1582</v>
      </c>
      <c r="E12" s="10">
        <f t="shared" si="0"/>
        <v>3722</v>
      </c>
      <c r="F12" s="6"/>
      <c r="G12" s="6">
        <v>28</v>
      </c>
      <c r="H12" s="11">
        <v>75</v>
      </c>
      <c r="I12" s="11">
        <v>101</v>
      </c>
      <c r="J12" s="6">
        <v>154</v>
      </c>
    </row>
    <row r="13" spans="1:10" ht="12.75">
      <c r="A13" s="6" t="s">
        <v>54</v>
      </c>
      <c r="B13" s="10">
        <v>629</v>
      </c>
      <c r="C13" s="10">
        <v>1057</v>
      </c>
      <c r="D13" s="10">
        <v>1078</v>
      </c>
      <c r="E13" s="10">
        <f t="shared" si="0"/>
        <v>2764</v>
      </c>
      <c r="F13" s="6"/>
      <c r="G13" s="6">
        <v>37</v>
      </c>
      <c r="H13" s="11">
        <v>98</v>
      </c>
      <c r="I13" s="11">
        <v>78</v>
      </c>
      <c r="J13" s="6">
        <v>147</v>
      </c>
    </row>
    <row r="14" spans="1:10" ht="12.75">
      <c r="A14" s="6" t="s">
        <v>55</v>
      </c>
      <c r="B14" s="10">
        <v>779</v>
      </c>
      <c r="C14" s="10">
        <v>1166</v>
      </c>
      <c r="D14" s="10">
        <v>1080</v>
      </c>
      <c r="E14" s="10">
        <f t="shared" si="0"/>
        <v>3025</v>
      </c>
      <c r="F14" s="6"/>
      <c r="G14" s="6">
        <v>30</v>
      </c>
      <c r="H14" s="11">
        <v>73</v>
      </c>
      <c r="I14" s="11">
        <v>58</v>
      </c>
      <c r="J14" s="6">
        <v>102</v>
      </c>
    </row>
    <row r="15" spans="1:10" ht="12.75">
      <c r="A15" s="6" t="s">
        <v>56</v>
      </c>
      <c r="B15" s="10">
        <v>789</v>
      </c>
      <c r="C15" s="10">
        <v>1225</v>
      </c>
      <c r="D15" s="10">
        <v>1116</v>
      </c>
      <c r="E15" s="10">
        <f t="shared" si="0"/>
        <v>3130</v>
      </c>
      <c r="F15" s="6"/>
      <c r="G15" s="6">
        <v>30</v>
      </c>
      <c r="H15" s="11">
        <v>85</v>
      </c>
      <c r="I15" s="11">
        <v>89</v>
      </c>
      <c r="J15" s="6">
        <v>140</v>
      </c>
    </row>
    <row r="16" spans="1:10" ht="12.75">
      <c r="A16" s="6" t="s">
        <v>341</v>
      </c>
      <c r="B16" s="10">
        <v>280</v>
      </c>
      <c r="C16" s="10">
        <v>541</v>
      </c>
      <c r="D16" s="10">
        <v>712</v>
      </c>
      <c r="E16" s="10">
        <f t="shared" si="0"/>
        <v>1533</v>
      </c>
      <c r="F16" s="6"/>
      <c r="G16" s="6">
        <v>12</v>
      </c>
      <c r="H16" s="11">
        <v>58</v>
      </c>
      <c r="I16" s="11">
        <v>45</v>
      </c>
      <c r="J16" s="6">
        <v>91</v>
      </c>
    </row>
    <row r="17" spans="1:10" ht="12.75">
      <c r="A17" s="6" t="s">
        <v>57</v>
      </c>
      <c r="B17" s="10">
        <v>141</v>
      </c>
      <c r="C17" s="10">
        <v>141</v>
      </c>
      <c r="D17" s="10">
        <v>276</v>
      </c>
      <c r="E17" s="10">
        <f t="shared" si="0"/>
        <v>558</v>
      </c>
      <c r="F17" s="6"/>
      <c r="G17" s="6">
        <v>0</v>
      </c>
      <c r="H17" s="11">
        <v>36</v>
      </c>
      <c r="I17" s="11">
        <v>17</v>
      </c>
      <c r="J17" s="6">
        <v>49</v>
      </c>
    </row>
    <row r="18" spans="1:10" ht="12.75">
      <c r="A18" s="6" t="s">
        <v>58</v>
      </c>
      <c r="B18" s="10">
        <v>92</v>
      </c>
      <c r="C18" s="10">
        <v>151</v>
      </c>
      <c r="D18" s="10">
        <v>299</v>
      </c>
      <c r="E18" s="10">
        <f t="shared" si="0"/>
        <v>542</v>
      </c>
      <c r="F18" s="6"/>
      <c r="G18" s="6">
        <v>8</v>
      </c>
      <c r="H18" s="11">
        <v>38</v>
      </c>
      <c r="I18" s="11">
        <v>36</v>
      </c>
      <c r="J18" s="6">
        <v>52</v>
      </c>
    </row>
    <row r="19" spans="1:10" ht="12.75">
      <c r="A19" s="6" t="s">
        <v>59</v>
      </c>
      <c r="B19" s="10">
        <v>222</v>
      </c>
      <c r="C19" s="10">
        <v>195</v>
      </c>
      <c r="D19" s="10">
        <v>407</v>
      </c>
      <c r="E19" s="10">
        <f t="shared" si="0"/>
        <v>824</v>
      </c>
      <c r="F19" s="6"/>
      <c r="G19" s="6">
        <v>6</v>
      </c>
      <c r="H19" s="11">
        <v>80</v>
      </c>
      <c r="I19" s="11">
        <v>50</v>
      </c>
      <c r="J19" s="6">
        <v>114</v>
      </c>
    </row>
    <row r="20" spans="1:10" ht="12.75">
      <c r="A20" s="6" t="s">
        <v>60</v>
      </c>
      <c r="B20" s="10">
        <v>1397</v>
      </c>
      <c r="C20" s="10">
        <v>819</v>
      </c>
      <c r="D20" s="10">
        <v>2292</v>
      </c>
      <c r="E20" s="10">
        <f t="shared" si="0"/>
        <v>4508</v>
      </c>
      <c r="F20" s="6"/>
      <c r="G20" s="6">
        <v>20</v>
      </c>
      <c r="H20" s="11">
        <v>255</v>
      </c>
      <c r="I20" s="11">
        <v>105</v>
      </c>
      <c r="J20" s="6">
        <v>283</v>
      </c>
    </row>
    <row r="21" spans="1:10" ht="12.75">
      <c r="A21" s="6" t="s">
        <v>61</v>
      </c>
      <c r="B21" s="10">
        <v>27</v>
      </c>
      <c r="C21" s="10">
        <v>55</v>
      </c>
      <c r="D21" s="10">
        <v>96</v>
      </c>
      <c r="E21" s="10">
        <f t="shared" si="0"/>
        <v>178</v>
      </c>
      <c r="F21" s="6"/>
      <c r="G21" s="6">
        <v>1</v>
      </c>
      <c r="H21" s="11">
        <v>16</v>
      </c>
      <c r="I21" s="11">
        <v>8</v>
      </c>
      <c r="J21" s="6">
        <v>24</v>
      </c>
    </row>
    <row r="22" spans="1:10" ht="12.75">
      <c r="A22" s="6" t="s">
        <v>62</v>
      </c>
      <c r="B22" s="10">
        <v>248</v>
      </c>
      <c r="C22" s="10">
        <v>227</v>
      </c>
      <c r="D22" s="10">
        <v>436</v>
      </c>
      <c r="E22" s="10">
        <f t="shared" si="0"/>
        <v>911</v>
      </c>
      <c r="F22" s="6"/>
      <c r="G22" s="6">
        <v>245</v>
      </c>
      <c r="H22" s="11">
        <v>67</v>
      </c>
      <c r="I22" s="11">
        <v>24</v>
      </c>
      <c r="J22" s="6">
        <v>78</v>
      </c>
    </row>
    <row r="23" spans="1:10" ht="12.75">
      <c r="A23" s="6" t="s">
        <v>63</v>
      </c>
      <c r="B23" s="10">
        <v>98</v>
      </c>
      <c r="C23" s="10">
        <v>120</v>
      </c>
      <c r="D23" s="10">
        <v>246</v>
      </c>
      <c r="E23" s="10">
        <f t="shared" si="0"/>
        <v>464</v>
      </c>
      <c r="F23" s="6"/>
      <c r="G23" s="6">
        <v>2</v>
      </c>
      <c r="H23" s="11">
        <v>18</v>
      </c>
      <c r="I23" s="11">
        <v>16</v>
      </c>
      <c r="J23" s="6">
        <v>32</v>
      </c>
    </row>
    <row r="24" spans="1:10" ht="12.75">
      <c r="A24" s="6" t="s">
        <v>64</v>
      </c>
      <c r="B24" s="10">
        <v>177</v>
      </c>
      <c r="C24" s="10">
        <v>192</v>
      </c>
      <c r="D24" s="10">
        <v>228</v>
      </c>
      <c r="E24" s="10">
        <f t="shared" si="0"/>
        <v>597</v>
      </c>
      <c r="F24" s="6"/>
      <c r="G24" s="6">
        <v>3</v>
      </c>
      <c r="H24" s="11">
        <v>29</v>
      </c>
      <c r="I24" s="11">
        <v>12</v>
      </c>
      <c r="J24" s="6">
        <v>40</v>
      </c>
    </row>
    <row r="25" spans="1:10" ht="12.75">
      <c r="A25" s="6" t="s">
        <v>65</v>
      </c>
      <c r="B25" s="10">
        <v>1164</v>
      </c>
      <c r="C25" s="10">
        <v>1370</v>
      </c>
      <c r="D25" s="10">
        <v>2141</v>
      </c>
      <c r="E25" s="10">
        <f t="shared" si="0"/>
        <v>4675</v>
      </c>
      <c r="F25" s="6"/>
      <c r="G25" s="6">
        <v>30</v>
      </c>
      <c r="H25" s="11">
        <v>160</v>
      </c>
      <c r="I25" s="11">
        <v>66</v>
      </c>
      <c r="J25" s="6">
        <v>180</v>
      </c>
    </row>
    <row r="26" spans="1:10" ht="12.75">
      <c r="A26" s="6" t="s">
        <v>66</v>
      </c>
      <c r="B26" s="10">
        <v>369</v>
      </c>
      <c r="C26" s="10">
        <v>442</v>
      </c>
      <c r="D26" s="10">
        <v>753</v>
      </c>
      <c r="E26" s="10">
        <f t="shared" si="0"/>
        <v>1564</v>
      </c>
      <c r="F26" s="6"/>
      <c r="G26" s="6">
        <v>9</v>
      </c>
      <c r="H26" s="11">
        <v>51</v>
      </c>
      <c r="I26" s="11">
        <v>25</v>
      </c>
      <c r="J26" s="6">
        <v>76</v>
      </c>
    </row>
    <row r="27" spans="1:10" ht="12.75">
      <c r="A27" s="6" t="s">
        <v>67</v>
      </c>
      <c r="B27" s="10">
        <v>608</v>
      </c>
      <c r="C27" s="10">
        <v>743</v>
      </c>
      <c r="D27" s="10">
        <v>1446</v>
      </c>
      <c r="E27" s="10">
        <f t="shared" si="0"/>
        <v>2797</v>
      </c>
      <c r="F27" s="6"/>
      <c r="G27" s="6">
        <v>13</v>
      </c>
      <c r="H27" s="11">
        <v>359</v>
      </c>
      <c r="I27" s="11">
        <v>296</v>
      </c>
      <c r="J27" s="6">
        <v>147</v>
      </c>
    </row>
    <row r="28" spans="1:10" s="45" customFormat="1" ht="12.75">
      <c r="A28" s="43" t="s">
        <v>68</v>
      </c>
      <c r="B28" s="44">
        <v>274</v>
      </c>
      <c r="C28" s="44">
        <v>303</v>
      </c>
      <c r="D28" s="44">
        <v>706</v>
      </c>
      <c r="E28" s="44">
        <f t="shared" si="0"/>
        <v>1283</v>
      </c>
      <c r="F28" s="43"/>
      <c r="G28" s="43">
        <v>10</v>
      </c>
      <c r="H28" s="44">
        <v>78</v>
      </c>
      <c r="I28" s="44">
        <v>78</v>
      </c>
      <c r="J28" s="43">
        <v>134</v>
      </c>
    </row>
    <row r="29" spans="1:10" ht="12.75">
      <c r="A29" s="6" t="s">
        <v>69</v>
      </c>
      <c r="B29" s="10">
        <v>634</v>
      </c>
      <c r="C29" s="10">
        <v>1007</v>
      </c>
      <c r="D29" s="10">
        <v>1277</v>
      </c>
      <c r="E29" s="10">
        <f>SUM(B29:D29)</f>
        <v>2918</v>
      </c>
      <c r="F29" s="6"/>
      <c r="G29" s="6">
        <v>11</v>
      </c>
      <c r="H29" s="11">
        <v>67</v>
      </c>
      <c r="I29" s="11">
        <v>44</v>
      </c>
      <c r="J29" s="6">
        <v>69</v>
      </c>
    </row>
    <row r="30" spans="1:10" s="2" customFormat="1" ht="12.75">
      <c r="A30" s="12" t="s">
        <v>10</v>
      </c>
      <c r="B30" s="13">
        <f>SUM(B3:B29)</f>
        <v>13085</v>
      </c>
      <c r="C30" s="13">
        <f>SUM(C3:C29)</f>
        <v>17599</v>
      </c>
      <c r="D30" s="13">
        <f>SUM(D3:D29)</f>
        <v>25001</v>
      </c>
      <c r="E30" s="13">
        <f>SUM(E3:E29)</f>
        <v>55685</v>
      </c>
      <c r="F30" s="14"/>
      <c r="G30" s="14">
        <f>SUM(G3:G29)</f>
        <v>623</v>
      </c>
      <c r="H30" s="13">
        <f>SUM(H3:H29)</f>
        <v>2245</v>
      </c>
      <c r="I30" s="13">
        <f>SUM(I3:I29)</f>
        <v>1627</v>
      </c>
      <c r="J30" s="13">
        <f>SUM(J3:J29)</f>
        <v>2838</v>
      </c>
    </row>
    <row r="31" spans="1:10" s="2" customFormat="1" ht="12.75">
      <c r="A31" s="14" t="s">
        <v>154</v>
      </c>
      <c r="B31" s="13"/>
      <c r="C31" s="13"/>
      <c r="D31" s="13"/>
      <c r="E31" s="13"/>
      <c r="F31" s="14"/>
      <c r="G31" s="14"/>
      <c r="H31" s="14"/>
      <c r="I31" s="14"/>
      <c r="J31" s="14"/>
    </row>
    <row r="32" spans="1:10" ht="12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2.75">
      <c r="A33" s="6" t="s">
        <v>344</v>
      </c>
      <c r="B33" s="10"/>
      <c r="C33" s="6"/>
      <c r="D33" s="10"/>
      <c r="E33" s="6"/>
      <c r="F33" s="6"/>
      <c r="G33" s="6"/>
      <c r="H33" s="10"/>
      <c r="I33" s="6"/>
      <c r="J33" s="6"/>
    </row>
    <row r="34" spans="1:10" ht="12.75">
      <c r="A34" s="6" t="s">
        <v>345</v>
      </c>
      <c r="B34" s="6"/>
      <c r="C34" s="6"/>
      <c r="D34" s="6"/>
      <c r="E34" s="6"/>
      <c r="F34" s="6"/>
      <c r="G34" s="6"/>
      <c r="H34" s="6"/>
      <c r="I34" s="10"/>
      <c r="J34" s="6"/>
    </row>
    <row r="35" ht="12.75">
      <c r="A35" s="33" t="s">
        <v>348</v>
      </c>
    </row>
    <row r="36" ht="12.75">
      <c r="A36" s="34" t="s">
        <v>349</v>
      </c>
    </row>
  </sheetData>
  <sheetProtection/>
  <mergeCells count="1">
    <mergeCell ref="A1:E1"/>
  </mergeCells>
  <printOptions gridLines="1"/>
  <pageMargins left="0.25" right="0.25" top="0.25" bottom="0.5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6">
      <selection activeCell="C35" sqref="C35"/>
    </sheetView>
  </sheetViews>
  <sheetFormatPr defaultColWidth="9.140625" defaultRowHeight="12.75"/>
  <cols>
    <col min="1" max="1" width="18.00390625" style="1" customWidth="1"/>
    <col min="2" max="2" width="10.7109375" style="1" bestFit="1" customWidth="1"/>
    <col min="3" max="4" width="10.8515625" style="1" bestFit="1" customWidth="1"/>
    <col min="5" max="5" width="11.57421875" style="1" customWidth="1"/>
    <col min="6" max="6" width="2.28125" style="1" customWidth="1"/>
    <col min="7" max="7" width="7.28125" style="1" customWidth="1"/>
    <col min="8" max="16384" width="9.140625" style="1" customWidth="1"/>
  </cols>
  <sheetData>
    <row r="1" spans="1:10" ht="23.25" customHeight="1">
      <c r="A1" s="55" t="s">
        <v>333</v>
      </c>
      <c r="B1" s="55"/>
      <c r="C1" s="55"/>
      <c r="D1" s="55"/>
      <c r="E1" s="55"/>
      <c r="F1" s="6"/>
      <c r="G1" s="6"/>
      <c r="H1" s="6"/>
      <c r="I1" s="6"/>
      <c r="J1" s="6"/>
    </row>
    <row r="2" spans="1:10" ht="18.75" customHeight="1">
      <c r="A2" s="5" t="s">
        <v>361</v>
      </c>
      <c r="B2" s="5" t="s">
        <v>326</v>
      </c>
      <c r="C2" s="5" t="s">
        <v>327</v>
      </c>
      <c r="D2" s="5" t="s">
        <v>328</v>
      </c>
      <c r="E2" s="5" t="s">
        <v>329</v>
      </c>
      <c r="F2" s="15"/>
      <c r="G2" s="5">
        <v>1</v>
      </c>
      <c r="H2" s="5" t="s">
        <v>350</v>
      </c>
      <c r="I2" s="5" t="s">
        <v>351</v>
      </c>
      <c r="J2" s="5">
        <v>3</v>
      </c>
    </row>
    <row r="3" spans="1:10" ht="12.75">
      <c r="A3" s="16" t="s">
        <v>357</v>
      </c>
      <c r="B3" s="6">
        <v>0</v>
      </c>
      <c r="C3" s="6">
        <v>0</v>
      </c>
      <c r="D3" s="6">
        <v>0</v>
      </c>
      <c r="E3" s="6">
        <f>SUM(B3:D3)</f>
        <v>0</v>
      </c>
      <c r="F3" s="6"/>
      <c r="G3" s="6">
        <v>0</v>
      </c>
      <c r="H3" s="6">
        <v>0</v>
      </c>
      <c r="I3" s="6">
        <v>0</v>
      </c>
      <c r="J3" s="6">
        <v>0</v>
      </c>
    </row>
    <row r="4" spans="1:10" s="45" customFormat="1" ht="12.75">
      <c r="A4" s="43" t="s">
        <v>71</v>
      </c>
      <c r="B4" s="43">
        <v>0</v>
      </c>
      <c r="C4" s="43">
        <v>0</v>
      </c>
      <c r="D4" s="43">
        <v>0</v>
      </c>
      <c r="E4" s="43">
        <f aca="true" t="shared" si="0" ref="E4:E48">SUM(B4:D4)</f>
        <v>0</v>
      </c>
      <c r="F4" s="43"/>
      <c r="G4" s="43">
        <v>0</v>
      </c>
      <c r="H4" s="43">
        <v>0</v>
      </c>
      <c r="I4" s="43">
        <v>0</v>
      </c>
      <c r="J4" s="43">
        <v>0</v>
      </c>
    </row>
    <row r="5" spans="1:10" s="45" customFormat="1" ht="12.75">
      <c r="A5" s="43" t="s">
        <v>72</v>
      </c>
      <c r="B5" s="43">
        <v>0</v>
      </c>
      <c r="C5" s="43">
        <v>0</v>
      </c>
      <c r="D5" s="43">
        <v>0</v>
      </c>
      <c r="E5" s="43">
        <f t="shared" si="0"/>
        <v>0</v>
      </c>
      <c r="F5" s="43"/>
      <c r="G5" s="43">
        <v>0</v>
      </c>
      <c r="H5" s="43">
        <v>0</v>
      </c>
      <c r="I5" s="43">
        <v>0</v>
      </c>
      <c r="J5" s="43">
        <v>0</v>
      </c>
    </row>
    <row r="6" spans="1:11" s="45" customFormat="1" ht="12.75">
      <c r="A6" s="43" t="s">
        <v>73</v>
      </c>
      <c r="B6" s="43">
        <v>187</v>
      </c>
      <c r="C6" s="43">
        <v>605</v>
      </c>
      <c r="D6" s="43">
        <v>567</v>
      </c>
      <c r="E6" s="43">
        <f t="shared" si="0"/>
        <v>1359</v>
      </c>
      <c r="F6" s="43"/>
      <c r="G6" s="43">
        <v>8</v>
      </c>
      <c r="H6" s="43">
        <v>54</v>
      </c>
      <c r="I6" s="43">
        <v>43</v>
      </c>
      <c r="J6" s="43">
        <v>85</v>
      </c>
      <c r="K6" s="48" t="s">
        <v>154</v>
      </c>
    </row>
    <row r="7" spans="1:10" s="45" customFormat="1" ht="12.75">
      <c r="A7" s="43" t="s">
        <v>74</v>
      </c>
      <c r="B7" s="43">
        <v>209</v>
      </c>
      <c r="C7" s="43">
        <v>679</v>
      </c>
      <c r="D7" s="43">
        <v>533</v>
      </c>
      <c r="E7" s="43">
        <f t="shared" si="0"/>
        <v>1421</v>
      </c>
      <c r="F7" s="43"/>
      <c r="G7" s="43">
        <v>13</v>
      </c>
      <c r="H7" s="43">
        <v>56</v>
      </c>
      <c r="I7" s="43">
        <v>34</v>
      </c>
      <c r="J7" s="43">
        <v>82</v>
      </c>
    </row>
    <row r="8" spans="1:10" s="45" customFormat="1" ht="12.75">
      <c r="A8" s="43" t="s">
        <v>75</v>
      </c>
      <c r="B8" s="43">
        <v>401</v>
      </c>
      <c r="C8" s="43">
        <v>741</v>
      </c>
      <c r="D8" s="43">
        <v>547</v>
      </c>
      <c r="E8" s="43">
        <f t="shared" si="0"/>
        <v>1689</v>
      </c>
      <c r="F8" s="43"/>
      <c r="G8" s="43">
        <v>8</v>
      </c>
      <c r="H8" s="43">
        <v>55</v>
      </c>
      <c r="I8" s="43">
        <v>44</v>
      </c>
      <c r="J8" s="43">
        <v>71</v>
      </c>
    </row>
    <row r="9" spans="1:10" s="45" customFormat="1" ht="12.75">
      <c r="A9" s="43" t="s">
        <v>76</v>
      </c>
      <c r="B9" s="43">
        <v>161</v>
      </c>
      <c r="C9" s="43">
        <v>607</v>
      </c>
      <c r="D9" s="43">
        <v>547</v>
      </c>
      <c r="E9" s="43">
        <f t="shared" si="0"/>
        <v>1315</v>
      </c>
      <c r="F9" s="43"/>
      <c r="G9" s="43">
        <v>8</v>
      </c>
      <c r="H9" s="43">
        <v>47</v>
      </c>
      <c r="I9" s="43">
        <v>40</v>
      </c>
      <c r="J9" s="43">
        <v>87</v>
      </c>
    </row>
    <row r="10" spans="1:10" s="45" customFormat="1" ht="12.75">
      <c r="A10" s="43" t="s">
        <v>77</v>
      </c>
      <c r="B10" s="49">
        <v>2</v>
      </c>
      <c r="C10" s="49">
        <v>0</v>
      </c>
      <c r="D10" s="49">
        <v>2</v>
      </c>
      <c r="E10" s="43">
        <f t="shared" si="0"/>
        <v>4</v>
      </c>
      <c r="F10" s="43"/>
      <c r="G10" s="43">
        <v>0</v>
      </c>
      <c r="H10" s="49">
        <v>0</v>
      </c>
      <c r="I10" s="49">
        <v>0</v>
      </c>
      <c r="J10" s="43">
        <v>0</v>
      </c>
    </row>
    <row r="11" spans="1:10" s="45" customFormat="1" ht="12.75">
      <c r="A11" s="43" t="s">
        <v>78</v>
      </c>
      <c r="B11" s="43">
        <v>190</v>
      </c>
      <c r="C11" s="43">
        <v>179</v>
      </c>
      <c r="D11" s="43">
        <v>235</v>
      </c>
      <c r="E11" s="43">
        <f t="shared" si="0"/>
        <v>604</v>
      </c>
      <c r="F11" s="43"/>
      <c r="G11" s="43">
        <v>6</v>
      </c>
      <c r="H11" s="43">
        <v>22</v>
      </c>
      <c r="I11" s="43">
        <v>8</v>
      </c>
      <c r="J11" s="43">
        <v>30</v>
      </c>
    </row>
    <row r="12" spans="1:10" s="45" customFormat="1" ht="12.75">
      <c r="A12" s="43" t="s">
        <v>79</v>
      </c>
      <c r="B12" s="43">
        <v>0</v>
      </c>
      <c r="C12" s="43">
        <v>0</v>
      </c>
      <c r="D12" s="43">
        <v>0</v>
      </c>
      <c r="E12" s="43">
        <f t="shared" si="0"/>
        <v>0</v>
      </c>
      <c r="F12" s="43"/>
      <c r="G12" s="43">
        <v>0</v>
      </c>
      <c r="H12" s="43">
        <v>0</v>
      </c>
      <c r="I12" s="43">
        <v>0</v>
      </c>
      <c r="J12" s="43">
        <v>0</v>
      </c>
    </row>
    <row r="13" spans="1:10" s="45" customFormat="1" ht="12.75">
      <c r="A13" s="43" t="s">
        <v>80</v>
      </c>
      <c r="B13" s="43">
        <v>58</v>
      </c>
      <c r="C13" s="43">
        <v>20</v>
      </c>
      <c r="D13" s="43">
        <v>133</v>
      </c>
      <c r="E13" s="43">
        <f t="shared" si="0"/>
        <v>211</v>
      </c>
      <c r="F13" s="43"/>
      <c r="G13" s="43">
        <v>0</v>
      </c>
      <c r="H13" s="43">
        <v>16</v>
      </c>
      <c r="I13" s="43">
        <v>8</v>
      </c>
      <c r="J13" s="43">
        <v>23</v>
      </c>
    </row>
    <row r="14" spans="1:10" s="45" customFormat="1" ht="12.75">
      <c r="A14" s="43" t="s">
        <v>81</v>
      </c>
      <c r="B14" s="43">
        <v>491</v>
      </c>
      <c r="C14" s="43">
        <v>263</v>
      </c>
      <c r="D14" s="43">
        <v>774</v>
      </c>
      <c r="E14" s="43">
        <f t="shared" si="0"/>
        <v>1528</v>
      </c>
      <c r="F14" s="43"/>
      <c r="G14" s="43">
        <v>8</v>
      </c>
      <c r="H14" s="43">
        <v>80</v>
      </c>
      <c r="I14" s="43">
        <v>36</v>
      </c>
      <c r="J14" s="43">
        <v>96</v>
      </c>
    </row>
    <row r="15" spans="1:10" s="45" customFormat="1" ht="12.75">
      <c r="A15" s="43" t="s">
        <v>82</v>
      </c>
      <c r="B15" s="43">
        <v>146</v>
      </c>
      <c r="C15" s="43">
        <v>76</v>
      </c>
      <c r="D15" s="43">
        <v>193</v>
      </c>
      <c r="E15" s="43">
        <f t="shared" si="0"/>
        <v>415</v>
      </c>
      <c r="F15" s="43"/>
      <c r="G15" s="43">
        <v>3</v>
      </c>
      <c r="H15" s="43">
        <v>34</v>
      </c>
      <c r="I15" s="43">
        <v>6</v>
      </c>
      <c r="J15" s="43">
        <v>34</v>
      </c>
    </row>
    <row r="16" spans="1:10" s="45" customFormat="1" ht="12.75">
      <c r="A16" s="43" t="s">
        <v>83</v>
      </c>
      <c r="B16" s="43">
        <v>0</v>
      </c>
      <c r="C16" s="43">
        <v>0</v>
      </c>
      <c r="D16" s="43">
        <v>0</v>
      </c>
      <c r="E16" s="43">
        <f t="shared" si="0"/>
        <v>0</v>
      </c>
      <c r="F16" s="43"/>
      <c r="G16" s="43">
        <v>0</v>
      </c>
      <c r="H16" s="43">
        <v>0</v>
      </c>
      <c r="I16" s="43">
        <v>0</v>
      </c>
      <c r="J16" s="43">
        <v>0</v>
      </c>
    </row>
    <row r="17" spans="1:10" s="45" customFormat="1" ht="12.75">
      <c r="A17" s="43" t="s">
        <v>84</v>
      </c>
      <c r="B17" s="43">
        <v>0</v>
      </c>
      <c r="C17" s="43">
        <v>0</v>
      </c>
      <c r="D17" s="43">
        <v>0</v>
      </c>
      <c r="E17" s="43">
        <f t="shared" si="0"/>
        <v>0</v>
      </c>
      <c r="F17" s="43"/>
      <c r="G17" s="43">
        <v>0</v>
      </c>
      <c r="H17" s="43">
        <v>0</v>
      </c>
      <c r="I17" s="43">
        <v>0</v>
      </c>
      <c r="J17" s="43">
        <v>0</v>
      </c>
    </row>
    <row r="18" spans="1:10" s="45" customFormat="1" ht="12.75">
      <c r="A18" s="43" t="s">
        <v>85</v>
      </c>
      <c r="B18" s="43">
        <v>205</v>
      </c>
      <c r="C18" s="43">
        <v>114</v>
      </c>
      <c r="D18" s="43">
        <v>346</v>
      </c>
      <c r="E18" s="43">
        <f t="shared" si="0"/>
        <v>665</v>
      </c>
      <c r="F18" s="43"/>
      <c r="G18" s="43">
        <v>5</v>
      </c>
      <c r="H18" s="43">
        <v>34</v>
      </c>
      <c r="I18" s="43">
        <v>18</v>
      </c>
      <c r="J18" s="43">
        <v>44</v>
      </c>
    </row>
    <row r="19" spans="1:10" s="45" customFormat="1" ht="12.75">
      <c r="A19" s="43" t="s">
        <v>86</v>
      </c>
      <c r="B19" s="43">
        <v>0</v>
      </c>
      <c r="C19" s="43">
        <v>0</v>
      </c>
      <c r="D19" s="43">
        <v>0</v>
      </c>
      <c r="E19" s="43">
        <f t="shared" si="0"/>
        <v>0</v>
      </c>
      <c r="F19" s="43"/>
      <c r="G19" s="43">
        <v>0</v>
      </c>
      <c r="H19" s="43">
        <v>0</v>
      </c>
      <c r="I19" s="43">
        <v>0</v>
      </c>
      <c r="J19" s="43">
        <v>0</v>
      </c>
    </row>
    <row r="20" spans="1:10" s="45" customFormat="1" ht="12.75">
      <c r="A20" s="43" t="s">
        <v>87</v>
      </c>
      <c r="B20" s="43">
        <v>3</v>
      </c>
      <c r="C20" s="43">
        <v>5</v>
      </c>
      <c r="D20" s="43">
        <v>6</v>
      </c>
      <c r="E20" s="43">
        <f t="shared" si="0"/>
        <v>14</v>
      </c>
      <c r="F20" s="43"/>
      <c r="G20" s="43">
        <v>0</v>
      </c>
      <c r="H20" s="43">
        <v>3</v>
      </c>
      <c r="I20" s="43">
        <v>2</v>
      </c>
      <c r="J20" s="43">
        <v>4</v>
      </c>
    </row>
    <row r="21" spans="1:10" s="45" customFormat="1" ht="12.75">
      <c r="A21" s="43" t="s">
        <v>111</v>
      </c>
      <c r="B21" s="43">
        <v>50</v>
      </c>
      <c r="C21" s="43">
        <v>40</v>
      </c>
      <c r="D21" s="43">
        <v>135</v>
      </c>
      <c r="E21" s="43">
        <f t="shared" si="0"/>
        <v>225</v>
      </c>
      <c r="F21" s="43"/>
      <c r="G21" s="43">
        <v>1</v>
      </c>
      <c r="H21" s="43">
        <v>14</v>
      </c>
      <c r="I21" s="43">
        <v>2</v>
      </c>
      <c r="J21" s="43">
        <v>17</v>
      </c>
    </row>
    <row r="22" spans="1:10" s="45" customFormat="1" ht="12.75">
      <c r="A22" s="43" t="s">
        <v>88</v>
      </c>
      <c r="B22" s="43">
        <v>69</v>
      </c>
      <c r="C22" s="43">
        <v>47</v>
      </c>
      <c r="D22" s="43">
        <v>147</v>
      </c>
      <c r="E22" s="43">
        <f t="shared" si="0"/>
        <v>263</v>
      </c>
      <c r="F22" s="43"/>
      <c r="G22" s="43">
        <v>2</v>
      </c>
      <c r="H22" s="43">
        <v>12</v>
      </c>
      <c r="I22" s="43">
        <v>7</v>
      </c>
      <c r="J22" s="43">
        <v>19</v>
      </c>
    </row>
    <row r="23" spans="1:10" s="45" customFormat="1" ht="12.75">
      <c r="A23" s="43" t="s">
        <v>89</v>
      </c>
      <c r="B23" s="43">
        <v>0</v>
      </c>
      <c r="C23" s="43">
        <v>0</v>
      </c>
      <c r="D23" s="43">
        <v>0</v>
      </c>
      <c r="E23" s="43">
        <f t="shared" si="0"/>
        <v>0</v>
      </c>
      <c r="F23" s="43"/>
      <c r="G23" s="43">
        <v>0</v>
      </c>
      <c r="H23" s="43">
        <v>0</v>
      </c>
      <c r="I23" s="43">
        <v>0</v>
      </c>
      <c r="J23" s="43">
        <v>0</v>
      </c>
    </row>
    <row r="24" spans="1:10" s="45" customFormat="1" ht="12.75">
      <c r="A24" s="43" t="s">
        <v>90</v>
      </c>
      <c r="B24" s="43">
        <v>519</v>
      </c>
      <c r="C24" s="43">
        <v>892</v>
      </c>
      <c r="D24" s="43">
        <v>595</v>
      </c>
      <c r="E24" s="43">
        <f t="shared" si="0"/>
        <v>2006</v>
      </c>
      <c r="F24" s="43"/>
      <c r="G24" s="43">
        <v>14</v>
      </c>
      <c r="H24" s="43">
        <v>62</v>
      </c>
      <c r="I24" s="43">
        <v>46</v>
      </c>
      <c r="J24" s="43">
        <v>92</v>
      </c>
    </row>
    <row r="25" spans="1:10" s="45" customFormat="1" ht="12.75">
      <c r="A25" s="43" t="s">
        <v>91</v>
      </c>
      <c r="B25" s="43">
        <v>0</v>
      </c>
      <c r="C25" s="43">
        <v>0</v>
      </c>
      <c r="D25" s="43">
        <v>1</v>
      </c>
      <c r="E25" s="43">
        <f t="shared" si="0"/>
        <v>1</v>
      </c>
      <c r="F25" s="43"/>
      <c r="G25" s="43">
        <v>0</v>
      </c>
      <c r="H25" s="43">
        <v>0</v>
      </c>
      <c r="I25" s="43">
        <v>0</v>
      </c>
      <c r="J25" s="43">
        <v>0</v>
      </c>
    </row>
    <row r="26" spans="1:10" s="45" customFormat="1" ht="12.75">
      <c r="A26" s="43" t="s">
        <v>92</v>
      </c>
      <c r="B26" s="43">
        <v>0</v>
      </c>
      <c r="C26" s="43">
        <v>0</v>
      </c>
      <c r="D26" s="43">
        <v>0</v>
      </c>
      <c r="E26" s="43">
        <f t="shared" si="0"/>
        <v>0</v>
      </c>
      <c r="F26" s="43"/>
      <c r="G26" s="43">
        <v>0</v>
      </c>
      <c r="H26" s="43">
        <v>0</v>
      </c>
      <c r="I26" s="43">
        <v>0</v>
      </c>
      <c r="J26" s="43">
        <v>0</v>
      </c>
    </row>
    <row r="27" spans="1:10" s="45" customFormat="1" ht="12.75">
      <c r="A27" s="43" t="s">
        <v>110</v>
      </c>
      <c r="B27" s="43">
        <v>274</v>
      </c>
      <c r="C27" s="43">
        <v>113</v>
      </c>
      <c r="D27" s="43">
        <v>291</v>
      </c>
      <c r="E27" s="43">
        <f t="shared" si="0"/>
        <v>678</v>
      </c>
      <c r="F27" s="43"/>
      <c r="G27" s="43">
        <v>12</v>
      </c>
      <c r="H27" s="43">
        <v>50</v>
      </c>
      <c r="I27" s="43">
        <v>21</v>
      </c>
      <c r="J27" s="43">
        <v>62</v>
      </c>
    </row>
    <row r="28" spans="1:10" s="45" customFormat="1" ht="12.75">
      <c r="A28" s="43" t="s">
        <v>93</v>
      </c>
      <c r="B28" s="43">
        <v>0</v>
      </c>
      <c r="C28" s="43">
        <v>0</v>
      </c>
      <c r="D28" s="43">
        <v>0</v>
      </c>
      <c r="E28" s="43">
        <f t="shared" si="0"/>
        <v>0</v>
      </c>
      <c r="F28" s="43"/>
      <c r="G28" s="43">
        <v>0</v>
      </c>
      <c r="H28" s="43">
        <v>0</v>
      </c>
      <c r="I28" s="43">
        <v>0</v>
      </c>
      <c r="J28" s="43">
        <v>0</v>
      </c>
    </row>
    <row r="29" spans="1:10" s="45" customFormat="1" ht="12.75">
      <c r="A29" s="43" t="s">
        <v>94</v>
      </c>
      <c r="B29" s="43">
        <v>750</v>
      </c>
      <c r="C29" s="43">
        <v>528</v>
      </c>
      <c r="D29" s="43">
        <v>844</v>
      </c>
      <c r="E29" s="43">
        <f t="shared" si="0"/>
        <v>2122</v>
      </c>
      <c r="F29" s="43"/>
      <c r="G29" s="43">
        <v>11</v>
      </c>
      <c r="H29" s="43">
        <v>71</v>
      </c>
      <c r="I29" s="43">
        <v>42</v>
      </c>
      <c r="J29" s="43">
        <v>77</v>
      </c>
    </row>
    <row r="30" spans="1:10" s="45" customFormat="1" ht="12.75">
      <c r="A30" s="43" t="s">
        <v>358</v>
      </c>
      <c r="B30" s="43">
        <v>0</v>
      </c>
      <c r="C30" s="43">
        <v>0</v>
      </c>
      <c r="D30" s="43">
        <v>0</v>
      </c>
      <c r="E30" s="43">
        <f t="shared" si="0"/>
        <v>0</v>
      </c>
      <c r="F30" s="43"/>
      <c r="G30" s="43">
        <v>0</v>
      </c>
      <c r="H30" s="43">
        <v>0</v>
      </c>
      <c r="I30" s="43">
        <v>0</v>
      </c>
      <c r="J30" s="43">
        <v>0</v>
      </c>
    </row>
    <row r="31" spans="1:10" s="45" customFormat="1" ht="12.75">
      <c r="A31" s="43" t="s">
        <v>95</v>
      </c>
      <c r="B31" s="43">
        <v>0</v>
      </c>
      <c r="C31" s="43">
        <v>0</v>
      </c>
      <c r="D31" s="43">
        <v>0</v>
      </c>
      <c r="E31" s="43">
        <f t="shared" si="0"/>
        <v>0</v>
      </c>
      <c r="F31" s="43"/>
      <c r="G31" s="43">
        <v>0</v>
      </c>
      <c r="H31" s="43">
        <v>0</v>
      </c>
      <c r="I31" s="43">
        <v>0</v>
      </c>
      <c r="J31" s="43">
        <v>0</v>
      </c>
    </row>
    <row r="32" spans="1:10" ht="12.75">
      <c r="A32" s="6" t="s">
        <v>96</v>
      </c>
      <c r="B32" s="6">
        <v>220</v>
      </c>
      <c r="C32" s="6">
        <v>276</v>
      </c>
      <c r="D32" s="6">
        <v>411</v>
      </c>
      <c r="E32" s="6">
        <f t="shared" si="0"/>
        <v>907</v>
      </c>
      <c r="F32" s="6"/>
      <c r="G32" s="6">
        <v>6</v>
      </c>
      <c r="H32" s="17">
        <v>50</v>
      </c>
      <c r="I32" s="17">
        <v>24</v>
      </c>
      <c r="J32" s="6">
        <v>64</v>
      </c>
    </row>
    <row r="33" spans="1:10" s="45" customFormat="1" ht="12.75">
      <c r="A33" s="43" t="s">
        <v>97</v>
      </c>
      <c r="B33" s="43">
        <v>5</v>
      </c>
      <c r="C33" s="43">
        <v>2</v>
      </c>
      <c r="D33" s="43">
        <v>9</v>
      </c>
      <c r="E33" s="43">
        <f t="shared" si="0"/>
        <v>16</v>
      </c>
      <c r="F33" s="43"/>
      <c r="G33" s="43">
        <v>0</v>
      </c>
      <c r="H33" s="43">
        <v>8</v>
      </c>
      <c r="I33" s="43">
        <v>0</v>
      </c>
      <c r="J33" s="43">
        <v>7</v>
      </c>
    </row>
    <row r="34" spans="1:10" ht="12.75">
      <c r="A34" s="6" t="s">
        <v>98</v>
      </c>
      <c r="B34" s="6">
        <v>270</v>
      </c>
      <c r="C34" s="6">
        <v>460</v>
      </c>
      <c r="D34" s="6">
        <v>587</v>
      </c>
      <c r="E34" s="6">
        <f t="shared" si="0"/>
        <v>1317</v>
      </c>
      <c r="F34" s="6"/>
      <c r="G34" s="6">
        <v>2</v>
      </c>
      <c r="H34" s="17">
        <v>59</v>
      </c>
      <c r="I34" s="17">
        <v>19</v>
      </c>
      <c r="J34" s="6">
        <v>77</v>
      </c>
    </row>
    <row r="35" spans="1:10" ht="12.75">
      <c r="A35" s="6" t="s">
        <v>99</v>
      </c>
      <c r="B35" s="6">
        <v>0</v>
      </c>
      <c r="C35" s="6">
        <v>0</v>
      </c>
      <c r="D35" s="6">
        <v>0</v>
      </c>
      <c r="E35" s="6">
        <f t="shared" si="0"/>
        <v>0</v>
      </c>
      <c r="F35" s="6"/>
      <c r="G35" s="6">
        <v>0</v>
      </c>
      <c r="H35" s="6">
        <v>0</v>
      </c>
      <c r="I35" s="6">
        <v>0</v>
      </c>
      <c r="J35" s="6">
        <v>0</v>
      </c>
    </row>
    <row r="36" spans="1:10" ht="12.75">
      <c r="A36" s="6" t="s">
        <v>100</v>
      </c>
      <c r="B36" s="6">
        <v>1</v>
      </c>
      <c r="C36" s="6">
        <v>8</v>
      </c>
      <c r="D36" s="6">
        <v>25</v>
      </c>
      <c r="E36" s="6">
        <f t="shared" si="0"/>
        <v>34</v>
      </c>
      <c r="F36" s="6"/>
      <c r="G36" s="6">
        <v>0</v>
      </c>
      <c r="H36" s="6">
        <v>0</v>
      </c>
      <c r="I36" s="6">
        <v>0</v>
      </c>
      <c r="J36" s="6">
        <v>0</v>
      </c>
    </row>
    <row r="37" spans="1:10" ht="12.75">
      <c r="A37" s="6" t="s">
        <v>101</v>
      </c>
      <c r="B37" s="17">
        <v>250</v>
      </c>
      <c r="C37" s="17">
        <v>101</v>
      </c>
      <c r="D37" s="17">
        <v>318</v>
      </c>
      <c r="E37" s="6">
        <f t="shared" si="0"/>
        <v>669</v>
      </c>
      <c r="F37" s="6"/>
      <c r="G37" s="6">
        <v>4</v>
      </c>
      <c r="H37" s="17">
        <v>31</v>
      </c>
      <c r="I37" s="17">
        <v>4</v>
      </c>
      <c r="J37" s="6">
        <v>30</v>
      </c>
    </row>
    <row r="38" spans="1:10" s="45" customFormat="1" ht="12.75">
      <c r="A38" s="43" t="s">
        <v>102</v>
      </c>
      <c r="B38" s="43">
        <v>80</v>
      </c>
      <c r="C38" s="43">
        <v>83</v>
      </c>
      <c r="D38" s="43">
        <v>94</v>
      </c>
      <c r="E38" s="43">
        <f t="shared" si="0"/>
        <v>257</v>
      </c>
      <c r="F38" s="43"/>
      <c r="G38" s="43">
        <v>2</v>
      </c>
      <c r="H38" s="43">
        <v>14</v>
      </c>
      <c r="I38" s="43">
        <v>14</v>
      </c>
      <c r="J38" s="43">
        <v>23</v>
      </c>
    </row>
    <row r="39" spans="1:10" s="45" customFormat="1" ht="12.75">
      <c r="A39" s="43" t="s">
        <v>103</v>
      </c>
      <c r="B39" s="43">
        <v>0</v>
      </c>
      <c r="C39" s="43">
        <v>0</v>
      </c>
      <c r="D39" s="43">
        <v>0</v>
      </c>
      <c r="E39" s="43">
        <f t="shared" si="0"/>
        <v>0</v>
      </c>
      <c r="F39" s="43"/>
      <c r="G39" s="43">
        <v>0</v>
      </c>
      <c r="H39" s="43">
        <v>0</v>
      </c>
      <c r="I39" s="43">
        <v>0</v>
      </c>
      <c r="J39" s="43">
        <v>0</v>
      </c>
    </row>
    <row r="40" spans="1:10" s="45" customFormat="1" ht="12.75">
      <c r="A40" s="43" t="s">
        <v>359</v>
      </c>
      <c r="B40" s="43">
        <v>0</v>
      </c>
      <c r="C40" s="43">
        <v>0</v>
      </c>
      <c r="D40" s="43">
        <v>0</v>
      </c>
      <c r="E40" s="43">
        <f t="shared" si="0"/>
        <v>0</v>
      </c>
      <c r="F40" s="43"/>
      <c r="G40" s="43">
        <v>0</v>
      </c>
      <c r="H40" s="43">
        <v>0</v>
      </c>
      <c r="I40" s="43">
        <v>0</v>
      </c>
      <c r="J40" s="43">
        <v>0</v>
      </c>
    </row>
    <row r="41" spans="1:10" s="45" customFormat="1" ht="12.75">
      <c r="A41" s="43" t="s">
        <v>104</v>
      </c>
      <c r="B41" s="43">
        <v>86</v>
      </c>
      <c r="C41" s="43">
        <v>59</v>
      </c>
      <c r="D41" s="43">
        <v>178</v>
      </c>
      <c r="E41" s="43">
        <f t="shared" si="0"/>
        <v>323</v>
      </c>
      <c r="F41" s="43"/>
      <c r="G41" s="43">
        <v>0</v>
      </c>
      <c r="H41" s="43">
        <v>16</v>
      </c>
      <c r="I41" s="43">
        <v>13</v>
      </c>
      <c r="J41" s="43">
        <v>20</v>
      </c>
    </row>
    <row r="42" spans="1:10" s="45" customFormat="1" ht="12.75">
      <c r="A42" s="43" t="s">
        <v>105</v>
      </c>
      <c r="B42" s="43">
        <v>85</v>
      </c>
      <c r="C42" s="43">
        <v>82</v>
      </c>
      <c r="D42" s="43">
        <v>165</v>
      </c>
      <c r="E42" s="43">
        <f t="shared" si="0"/>
        <v>332</v>
      </c>
      <c r="F42" s="43"/>
      <c r="G42" s="43">
        <v>1</v>
      </c>
      <c r="H42" s="43">
        <v>14</v>
      </c>
      <c r="I42" s="43">
        <v>8</v>
      </c>
      <c r="J42" s="43">
        <v>20</v>
      </c>
    </row>
    <row r="43" spans="1:10" s="45" customFormat="1" ht="12.75">
      <c r="A43" s="43" t="s">
        <v>112</v>
      </c>
      <c r="B43" s="43">
        <v>162</v>
      </c>
      <c r="C43" s="43">
        <v>85</v>
      </c>
      <c r="D43" s="43">
        <v>321</v>
      </c>
      <c r="E43" s="43">
        <f t="shared" si="0"/>
        <v>568</v>
      </c>
      <c r="F43" s="43"/>
      <c r="G43" s="43">
        <v>1</v>
      </c>
      <c r="H43" s="43">
        <v>24</v>
      </c>
      <c r="I43" s="43">
        <v>8</v>
      </c>
      <c r="J43" s="43">
        <v>21</v>
      </c>
    </row>
    <row r="44" spans="1:10" s="45" customFormat="1" ht="12.75">
      <c r="A44" s="43" t="s">
        <v>106</v>
      </c>
      <c r="B44" s="43">
        <v>88</v>
      </c>
      <c r="C44" s="43">
        <v>124</v>
      </c>
      <c r="D44" s="43">
        <v>213</v>
      </c>
      <c r="E44" s="43">
        <f t="shared" si="0"/>
        <v>425</v>
      </c>
      <c r="F44" s="43"/>
      <c r="G44" s="43">
        <v>3</v>
      </c>
      <c r="H44" s="43">
        <v>17</v>
      </c>
      <c r="I44" s="43">
        <v>9</v>
      </c>
      <c r="J44" s="43">
        <v>24</v>
      </c>
    </row>
    <row r="45" spans="1:10" s="45" customFormat="1" ht="12.75">
      <c r="A45" s="43" t="s">
        <v>107</v>
      </c>
      <c r="B45" s="43">
        <v>0</v>
      </c>
      <c r="C45" s="43">
        <v>0</v>
      </c>
      <c r="D45" s="43">
        <v>0</v>
      </c>
      <c r="E45" s="43">
        <f t="shared" si="0"/>
        <v>0</v>
      </c>
      <c r="F45" s="43"/>
      <c r="G45" s="43">
        <v>0</v>
      </c>
      <c r="H45" s="43">
        <v>0</v>
      </c>
      <c r="I45" s="43">
        <v>0</v>
      </c>
      <c r="J45" s="43">
        <v>0</v>
      </c>
    </row>
    <row r="46" spans="1:10" s="45" customFormat="1" ht="12.75">
      <c r="A46" s="43" t="s">
        <v>360</v>
      </c>
      <c r="B46" s="43">
        <v>0</v>
      </c>
      <c r="C46" s="43">
        <v>0</v>
      </c>
      <c r="D46" s="43">
        <v>0</v>
      </c>
      <c r="E46" s="43">
        <f t="shared" si="0"/>
        <v>0</v>
      </c>
      <c r="F46" s="43"/>
      <c r="G46" s="43">
        <v>0</v>
      </c>
      <c r="H46" s="43">
        <v>0</v>
      </c>
      <c r="I46" s="43">
        <v>0</v>
      </c>
      <c r="J46" s="43">
        <v>0</v>
      </c>
    </row>
    <row r="47" spans="1:10" s="45" customFormat="1" ht="12.75">
      <c r="A47" s="54" t="s">
        <v>108</v>
      </c>
      <c r="B47" s="43">
        <v>0</v>
      </c>
      <c r="C47" s="43">
        <v>5</v>
      </c>
      <c r="D47" s="43">
        <v>19</v>
      </c>
      <c r="E47" s="43">
        <f t="shared" si="0"/>
        <v>24</v>
      </c>
      <c r="F47" s="43"/>
      <c r="G47" s="43">
        <v>0</v>
      </c>
      <c r="H47" s="43">
        <v>4</v>
      </c>
      <c r="I47" s="43">
        <v>0</v>
      </c>
      <c r="J47" s="43">
        <v>4</v>
      </c>
    </row>
    <row r="48" spans="1:10" ht="12.75">
      <c r="A48" s="6" t="s">
        <v>109</v>
      </c>
      <c r="B48" s="17">
        <v>470</v>
      </c>
      <c r="C48" s="17">
        <v>377</v>
      </c>
      <c r="D48" s="17">
        <v>564</v>
      </c>
      <c r="E48" s="6">
        <f t="shared" si="0"/>
        <v>1411</v>
      </c>
      <c r="F48" s="6"/>
      <c r="G48" s="6">
        <v>5</v>
      </c>
      <c r="H48" s="17">
        <v>66</v>
      </c>
      <c r="I48" s="17">
        <v>25</v>
      </c>
      <c r="J48" s="6">
        <v>76</v>
      </c>
    </row>
    <row r="49" spans="1:10" s="4" customFormat="1" ht="12.75">
      <c r="A49" s="18" t="s">
        <v>10</v>
      </c>
      <c r="B49" s="19">
        <f>SUM(B3:B48)</f>
        <v>5432</v>
      </c>
      <c r="C49" s="19">
        <f>SUM(C3:C48)</f>
        <v>6571</v>
      </c>
      <c r="D49" s="19">
        <f>SUM(D3:D48)</f>
        <v>8800</v>
      </c>
      <c r="E49" s="19">
        <f>SUM(E3:E48)</f>
        <v>20803</v>
      </c>
      <c r="F49" s="19"/>
      <c r="G49" s="19">
        <f>SUM(G3:G48)</f>
        <v>123</v>
      </c>
      <c r="H49" s="19">
        <f>SUM(H3:H48)</f>
        <v>913</v>
      </c>
      <c r="I49" s="19">
        <f>SUM(I3:I48)</f>
        <v>481</v>
      </c>
      <c r="J49" s="19">
        <f>SUM(J3:J48)</f>
        <v>1189</v>
      </c>
    </row>
    <row r="50" spans="1:10" s="2" customFormat="1" ht="12.75">
      <c r="A50" s="14" t="s">
        <v>154</v>
      </c>
      <c r="B50" s="13"/>
      <c r="C50" s="13"/>
      <c r="D50" s="13"/>
      <c r="E50" s="13"/>
      <c r="F50" s="13"/>
      <c r="G50" s="13"/>
      <c r="H50" s="14"/>
      <c r="I50" s="14"/>
      <c r="J50" s="14"/>
    </row>
    <row r="51" spans="1:10" ht="12.7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2.75">
      <c r="A52" s="6" t="s">
        <v>344</v>
      </c>
      <c r="B52" s="10"/>
      <c r="C52" s="6"/>
      <c r="D52" s="10"/>
      <c r="E52" s="6"/>
      <c r="F52" s="6"/>
      <c r="G52" s="6"/>
      <c r="H52" s="6"/>
      <c r="I52" s="6"/>
      <c r="J52" s="6"/>
    </row>
    <row r="53" spans="1:10" ht="12.75">
      <c r="A53" s="6" t="s">
        <v>345</v>
      </c>
      <c r="B53" s="6"/>
      <c r="C53" s="6"/>
      <c r="D53" s="6"/>
      <c r="E53" s="6"/>
      <c r="F53" s="6"/>
      <c r="G53" s="6"/>
      <c r="H53" s="6"/>
      <c r="I53" s="6"/>
      <c r="J53" s="6"/>
    </row>
    <row r="54" ht="12.75">
      <c r="A54" s="33" t="s">
        <v>348</v>
      </c>
    </row>
    <row r="55" ht="12.75">
      <c r="A55" s="34" t="s">
        <v>349</v>
      </c>
    </row>
  </sheetData>
  <sheetProtection/>
  <mergeCells count="1">
    <mergeCell ref="A1:E1"/>
  </mergeCells>
  <printOptions gridLines="1"/>
  <pageMargins left="0" right="0" top="0.25" bottom="0.25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31">
      <selection activeCell="E8" sqref="E8"/>
    </sheetView>
  </sheetViews>
  <sheetFormatPr defaultColWidth="9.140625" defaultRowHeight="12.75"/>
  <cols>
    <col min="1" max="1" width="17.421875" style="1" customWidth="1"/>
    <col min="2" max="2" width="10.7109375" style="1" bestFit="1" customWidth="1"/>
    <col min="3" max="4" width="10.8515625" style="1" bestFit="1" customWidth="1"/>
    <col min="5" max="5" width="9.140625" style="1" customWidth="1"/>
    <col min="6" max="6" width="2.57421875" style="1" customWidth="1"/>
    <col min="7" max="7" width="8.421875" style="1" customWidth="1"/>
    <col min="8" max="16384" width="9.140625" style="1" customWidth="1"/>
  </cols>
  <sheetData>
    <row r="1" spans="1:10" ht="27" customHeight="1">
      <c r="A1" s="59" t="s">
        <v>334</v>
      </c>
      <c r="B1" s="59"/>
      <c r="C1" s="59"/>
      <c r="D1" s="59"/>
      <c r="E1" s="59"/>
      <c r="F1" s="6"/>
      <c r="G1" s="6"/>
      <c r="H1" s="6"/>
      <c r="I1" s="6"/>
      <c r="J1" s="6"/>
    </row>
    <row r="2" spans="1:10" ht="21" customHeight="1">
      <c r="A2" s="20" t="s">
        <v>356</v>
      </c>
      <c r="B2" s="20" t="s">
        <v>326</v>
      </c>
      <c r="C2" s="20" t="s">
        <v>327</v>
      </c>
      <c r="D2" s="20" t="s">
        <v>328</v>
      </c>
      <c r="E2" s="20" t="s">
        <v>329</v>
      </c>
      <c r="F2" s="15"/>
      <c r="G2" s="5">
        <v>1</v>
      </c>
      <c r="H2" s="5" t="s">
        <v>350</v>
      </c>
      <c r="I2" s="5" t="s">
        <v>351</v>
      </c>
      <c r="J2" s="5">
        <v>3</v>
      </c>
    </row>
    <row r="3" spans="1:10" ht="12.75">
      <c r="A3" s="21" t="s">
        <v>113</v>
      </c>
      <c r="B3" s="10">
        <v>342</v>
      </c>
      <c r="C3" s="10">
        <v>236</v>
      </c>
      <c r="D3" s="10">
        <v>561</v>
      </c>
      <c r="E3" s="10">
        <f>SUM(B3:D3)</f>
        <v>1139</v>
      </c>
      <c r="F3" s="6"/>
      <c r="G3" s="6">
        <v>4</v>
      </c>
      <c r="H3" s="11">
        <v>102</v>
      </c>
      <c r="I3" s="11">
        <v>38</v>
      </c>
      <c r="J3" s="6">
        <v>99</v>
      </c>
    </row>
    <row r="4" spans="1:10" ht="12.75">
      <c r="A4" s="10" t="s">
        <v>114</v>
      </c>
      <c r="B4" s="10">
        <v>423</v>
      </c>
      <c r="C4" s="10">
        <v>328</v>
      </c>
      <c r="D4" s="10">
        <v>662</v>
      </c>
      <c r="E4" s="10">
        <f aca="true" t="shared" si="0" ref="E4:E44">SUM(B4:D4)</f>
        <v>1413</v>
      </c>
      <c r="F4" s="6"/>
      <c r="G4" s="6">
        <v>15</v>
      </c>
      <c r="H4" s="11">
        <v>90</v>
      </c>
      <c r="I4" s="11">
        <v>27</v>
      </c>
      <c r="J4" s="6">
        <v>106</v>
      </c>
    </row>
    <row r="5" spans="1:10" ht="12.75">
      <c r="A5" s="10" t="s">
        <v>115</v>
      </c>
      <c r="B5" s="10">
        <v>207</v>
      </c>
      <c r="C5" s="10">
        <v>88</v>
      </c>
      <c r="D5" s="10">
        <v>308</v>
      </c>
      <c r="E5" s="10">
        <f t="shared" si="0"/>
        <v>603</v>
      </c>
      <c r="F5" s="6"/>
      <c r="G5" s="6">
        <v>5</v>
      </c>
      <c r="H5" s="11">
        <v>53</v>
      </c>
      <c r="I5" s="11">
        <v>26</v>
      </c>
      <c r="J5" s="6">
        <v>65</v>
      </c>
    </row>
    <row r="6" spans="1:10" ht="12.75">
      <c r="A6" s="10" t="s">
        <v>116</v>
      </c>
      <c r="B6" s="10">
        <v>80</v>
      </c>
      <c r="C6" s="10">
        <v>36</v>
      </c>
      <c r="D6" s="10">
        <v>96</v>
      </c>
      <c r="E6" s="10">
        <f t="shared" si="0"/>
        <v>212</v>
      </c>
      <c r="F6" s="6"/>
      <c r="G6" s="6">
        <v>2</v>
      </c>
      <c r="H6" s="11">
        <v>22</v>
      </c>
      <c r="I6" s="11">
        <v>4</v>
      </c>
      <c r="J6" s="6">
        <v>25</v>
      </c>
    </row>
    <row r="7" spans="1:10" ht="12.75">
      <c r="A7" s="10" t="s">
        <v>117</v>
      </c>
      <c r="B7" s="10">
        <v>454</v>
      </c>
      <c r="C7" s="10">
        <v>489</v>
      </c>
      <c r="D7" s="10">
        <v>736</v>
      </c>
      <c r="E7" s="10">
        <f t="shared" si="0"/>
        <v>1679</v>
      </c>
      <c r="F7" s="6"/>
      <c r="G7" s="6">
        <v>13</v>
      </c>
      <c r="H7" s="11">
        <v>34</v>
      </c>
      <c r="I7" s="11">
        <v>40</v>
      </c>
      <c r="J7" s="6">
        <v>55</v>
      </c>
    </row>
    <row r="8" spans="1:10" ht="12.75">
      <c r="A8" s="10" t="s">
        <v>118</v>
      </c>
      <c r="B8" s="10">
        <v>310</v>
      </c>
      <c r="C8" s="10">
        <v>169</v>
      </c>
      <c r="D8" s="10">
        <v>420</v>
      </c>
      <c r="E8" s="10">
        <f t="shared" si="0"/>
        <v>899</v>
      </c>
      <c r="F8" s="6"/>
      <c r="G8" s="6">
        <v>6</v>
      </c>
      <c r="H8" s="11">
        <v>68</v>
      </c>
      <c r="I8" s="11">
        <v>28</v>
      </c>
      <c r="J8" s="6">
        <v>96</v>
      </c>
    </row>
    <row r="9" spans="1:10" ht="12.75">
      <c r="A9" s="10" t="s">
        <v>119</v>
      </c>
      <c r="B9" s="10">
        <v>658</v>
      </c>
      <c r="C9" s="10">
        <v>413</v>
      </c>
      <c r="D9" s="10">
        <v>1116</v>
      </c>
      <c r="E9" s="10">
        <f t="shared" si="0"/>
        <v>2187</v>
      </c>
      <c r="F9" s="6"/>
      <c r="G9" s="6">
        <v>17</v>
      </c>
      <c r="H9" s="11">
        <v>161</v>
      </c>
      <c r="I9" s="11">
        <v>41</v>
      </c>
      <c r="J9" s="6">
        <v>183</v>
      </c>
    </row>
    <row r="10" spans="1:10" ht="12.75">
      <c r="A10" s="10" t="s">
        <v>120</v>
      </c>
      <c r="B10" s="10">
        <v>637</v>
      </c>
      <c r="C10" s="10">
        <v>614</v>
      </c>
      <c r="D10" s="10">
        <v>1120</v>
      </c>
      <c r="E10" s="10">
        <f t="shared" si="0"/>
        <v>2371</v>
      </c>
      <c r="F10" s="6"/>
      <c r="G10" s="6">
        <v>17</v>
      </c>
      <c r="H10" s="11">
        <v>135</v>
      </c>
      <c r="I10" s="11">
        <v>57</v>
      </c>
      <c r="J10" s="6">
        <v>185</v>
      </c>
    </row>
    <row r="11" spans="1:10" ht="12.75">
      <c r="A11" s="10" t="s">
        <v>121</v>
      </c>
      <c r="B11" s="10">
        <v>619</v>
      </c>
      <c r="C11" s="10">
        <v>677</v>
      </c>
      <c r="D11" s="10">
        <v>1256</v>
      </c>
      <c r="E11" s="10">
        <f t="shared" si="0"/>
        <v>2552</v>
      </c>
      <c r="F11" s="6"/>
      <c r="G11" s="6">
        <v>12</v>
      </c>
      <c r="H11" s="11">
        <v>104</v>
      </c>
      <c r="I11" s="11">
        <v>43</v>
      </c>
      <c r="J11" s="6">
        <v>113</v>
      </c>
    </row>
    <row r="12" spans="1:10" ht="12.75">
      <c r="A12" s="10" t="s">
        <v>122</v>
      </c>
      <c r="B12" s="10">
        <v>71</v>
      </c>
      <c r="C12" s="10">
        <v>33</v>
      </c>
      <c r="D12" s="10">
        <v>155</v>
      </c>
      <c r="E12" s="10">
        <f t="shared" si="0"/>
        <v>259</v>
      </c>
      <c r="F12" s="6"/>
      <c r="G12" s="6">
        <v>0</v>
      </c>
      <c r="H12" s="11">
        <v>20</v>
      </c>
      <c r="I12" s="11">
        <v>8</v>
      </c>
      <c r="J12" s="6">
        <v>25</v>
      </c>
    </row>
    <row r="13" spans="1:10" ht="12.75">
      <c r="A13" s="10" t="s">
        <v>123</v>
      </c>
      <c r="B13" s="10">
        <v>47</v>
      </c>
      <c r="C13" s="10">
        <v>74</v>
      </c>
      <c r="D13" s="10">
        <v>98</v>
      </c>
      <c r="E13" s="10">
        <f t="shared" si="0"/>
        <v>219</v>
      </c>
      <c r="F13" s="6"/>
      <c r="G13" s="6">
        <v>0</v>
      </c>
      <c r="H13" s="11">
        <v>23</v>
      </c>
      <c r="I13" s="11">
        <v>11</v>
      </c>
      <c r="J13" s="6">
        <v>30</v>
      </c>
    </row>
    <row r="14" spans="1:10" ht="12.75">
      <c r="A14" s="10" t="s">
        <v>124</v>
      </c>
      <c r="B14" s="10">
        <v>8</v>
      </c>
      <c r="C14" s="10">
        <v>4</v>
      </c>
      <c r="D14" s="10">
        <v>48</v>
      </c>
      <c r="E14" s="10">
        <f t="shared" si="0"/>
        <v>60</v>
      </c>
      <c r="F14" s="6"/>
      <c r="G14" s="6">
        <v>2</v>
      </c>
      <c r="H14" s="11">
        <v>17</v>
      </c>
      <c r="I14" s="11">
        <v>0</v>
      </c>
      <c r="J14" s="6">
        <v>17</v>
      </c>
    </row>
    <row r="15" spans="1:10" ht="12.75">
      <c r="A15" s="10" t="s">
        <v>125</v>
      </c>
      <c r="B15" s="10">
        <v>793</v>
      </c>
      <c r="C15" s="10">
        <v>1034</v>
      </c>
      <c r="D15" s="10">
        <v>1146</v>
      </c>
      <c r="E15" s="10">
        <f t="shared" si="0"/>
        <v>2973</v>
      </c>
      <c r="F15" s="6"/>
      <c r="G15" s="6">
        <v>23</v>
      </c>
      <c r="H15" s="11">
        <v>83</v>
      </c>
      <c r="I15" s="11">
        <v>40</v>
      </c>
      <c r="J15" s="6">
        <v>94</v>
      </c>
    </row>
    <row r="16" spans="1:10" ht="12.75">
      <c r="A16" s="10" t="s">
        <v>126</v>
      </c>
      <c r="B16" s="10">
        <v>197</v>
      </c>
      <c r="C16" s="10">
        <v>228</v>
      </c>
      <c r="D16" s="10">
        <v>475</v>
      </c>
      <c r="E16" s="10">
        <f t="shared" si="0"/>
        <v>900</v>
      </c>
      <c r="F16" s="6"/>
      <c r="G16" s="6">
        <v>12</v>
      </c>
      <c r="H16" s="11">
        <v>75</v>
      </c>
      <c r="I16" s="11">
        <v>54</v>
      </c>
      <c r="J16" s="6">
        <v>108</v>
      </c>
    </row>
    <row r="17" spans="1:10" ht="12.75">
      <c r="A17" s="10" t="s">
        <v>127</v>
      </c>
      <c r="B17" s="10">
        <v>227</v>
      </c>
      <c r="C17" s="10">
        <v>191</v>
      </c>
      <c r="D17" s="10">
        <v>467</v>
      </c>
      <c r="E17" s="10">
        <f t="shared" si="0"/>
        <v>885</v>
      </c>
      <c r="F17" s="6"/>
      <c r="G17" s="6">
        <v>17</v>
      </c>
      <c r="H17" s="11">
        <v>52</v>
      </c>
      <c r="I17" s="11">
        <v>43</v>
      </c>
      <c r="J17" s="6">
        <v>77</v>
      </c>
    </row>
    <row r="18" spans="1:10" ht="12.75">
      <c r="A18" s="10" t="s">
        <v>128</v>
      </c>
      <c r="B18" s="10">
        <v>131</v>
      </c>
      <c r="C18" s="10">
        <v>61</v>
      </c>
      <c r="D18" s="10">
        <v>229</v>
      </c>
      <c r="E18" s="10">
        <f t="shared" si="0"/>
        <v>421</v>
      </c>
      <c r="F18" s="6"/>
      <c r="G18" s="6">
        <v>0</v>
      </c>
      <c r="H18" s="11">
        <v>35</v>
      </c>
      <c r="I18" s="11">
        <v>18</v>
      </c>
      <c r="J18" s="6">
        <v>45</v>
      </c>
    </row>
    <row r="19" spans="1:10" ht="12.75">
      <c r="A19" s="10" t="s">
        <v>129</v>
      </c>
      <c r="B19" s="10">
        <v>1283</v>
      </c>
      <c r="C19" s="10">
        <v>4381</v>
      </c>
      <c r="D19" s="10">
        <v>3920</v>
      </c>
      <c r="E19" s="10">
        <f t="shared" si="0"/>
        <v>9584</v>
      </c>
      <c r="F19" s="6"/>
      <c r="G19" s="6">
        <v>34</v>
      </c>
      <c r="H19" s="11">
        <v>125</v>
      </c>
      <c r="I19" s="11">
        <v>216</v>
      </c>
      <c r="J19" s="6">
        <v>306</v>
      </c>
    </row>
    <row r="20" spans="1:10" ht="12.75">
      <c r="A20" s="10" t="s">
        <v>130</v>
      </c>
      <c r="B20" s="10">
        <v>1088</v>
      </c>
      <c r="C20" s="10">
        <v>553</v>
      </c>
      <c r="D20" s="10">
        <v>1044</v>
      </c>
      <c r="E20" s="10">
        <f t="shared" si="0"/>
        <v>2685</v>
      </c>
      <c r="F20" s="6"/>
      <c r="G20" s="6">
        <v>9</v>
      </c>
      <c r="H20" s="11">
        <v>108</v>
      </c>
      <c r="I20" s="11">
        <v>43</v>
      </c>
      <c r="J20" s="6">
        <v>107</v>
      </c>
    </row>
    <row r="21" spans="1:10" ht="12.75">
      <c r="A21" s="10" t="s">
        <v>131</v>
      </c>
      <c r="B21" s="10">
        <v>201</v>
      </c>
      <c r="C21" s="10">
        <v>65</v>
      </c>
      <c r="D21" s="10">
        <v>211</v>
      </c>
      <c r="E21" s="10">
        <f t="shared" si="0"/>
        <v>477</v>
      </c>
      <c r="F21" s="6"/>
      <c r="G21" s="6">
        <v>7</v>
      </c>
      <c r="H21" s="11">
        <v>58</v>
      </c>
      <c r="I21" s="11">
        <v>24</v>
      </c>
      <c r="J21" s="6">
        <v>74</v>
      </c>
    </row>
    <row r="22" spans="1:10" ht="12.75">
      <c r="A22" s="10" t="s">
        <v>132</v>
      </c>
      <c r="B22" s="10">
        <v>478</v>
      </c>
      <c r="C22" s="10">
        <v>462</v>
      </c>
      <c r="D22" s="10">
        <v>642</v>
      </c>
      <c r="E22" s="10">
        <f t="shared" si="0"/>
        <v>1582</v>
      </c>
      <c r="F22" s="6"/>
      <c r="G22" s="6">
        <v>13</v>
      </c>
      <c r="H22" s="11">
        <v>79</v>
      </c>
      <c r="I22" s="11">
        <v>30</v>
      </c>
      <c r="J22" s="6">
        <v>109</v>
      </c>
    </row>
    <row r="23" spans="1:10" ht="12.75">
      <c r="A23" s="10" t="s">
        <v>133</v>
      </c>
      <c r="B23" s="10">
        <v>91</v>
      </c>
      <c r="C23" s="10">
        <v>73</v>
      </c>
      <c r="D23" s="10">
        <v>125</v>
      </c>
      <c r="E23" s="10">
        <f t="shared" si="0"/>
        <v>289</v>
      </c>
      <c r="F23" s="6"/>
      <c r="G23" s="6">
        <v>2</v>
      </c>
      <c r="H23" s="11">
        <v>19</v>
      </c>
      <c r="I23" s="11">
        <v>3</v>
      </c>
      <c r="J23" s="6">
        <v>20</v>
      </c>
    </row>
    <row r="24" spans="1:10" ht="12.75">
      <c r="A24" s="10" t="s">
        <v>134</v>
      </c>
      <c r="B24" s="10">
        <v>785</v>
      </c>
      <c r="C24" s="10">
        <v>1367</v>
      </c>
      <c r="D24" s="10">
        <v>1285</v>
      </c>
      <c r="E24" s="10">
        <f t="shared" si="0"/>
        <v>3437</v>
      </c>
      <c r="F24" s="6"/>
      <c r="G24" s="6">
        <v>16</v>
      </c>
      <c r="H24" s="11">
        <v>51</v>
      </c>
      <c r="I24" s="11">
        <v>70</v>
      </c>
      <c r="J24" s="6">
        <v>96</v>
      </c>
    </row>
    <row r="25" spans="1:10" ht="12.75">
      <c r="A25" s="10" t="s">
        <v>135</v>
      </c>
      <c r="B25" s="10">
        <v>677</v>
      </c>
      <c r="C25" s="10">
        <v>1197</v>
      </c>
      <c r="D25" s="10">
        <v>1158</v>
      </c>
      <c r="E25" s="10">
        <f t="shared" si="0"/>
        <v>3032</v>
      </c>
      <c r="F25" s="6"/>
      <c r="G25" s="6">
        <v>22</v>
      </c>
      <c r="H25" s="11">
        <v>61</v>
      </c>
      <c r="I25" s="11">
        <v>71</v>
      </c>
      <c r="J25" s="6">
        <v>111</v>
      </c>
    </row>
    <row r="26" spans="1:10" ht="12.75">
      <c r="A26" s="10" t="s">
        <v>136</v>
      </c>
      <c r="B26" s="10">
        <v>785</v>
      </c>
      <c r="C26" s="10">
        <v>1250</v>
      </c>
      <c r="D26" s="10">
        <v>1324</v>
      </c>
      <c r="E26" s="10">
        <f t="shared" si="0"/>
        <v>3359</v>
      </c>
      <c r="F26" s="6"/>
      <c r="G26" s="6">
        <v>20</v>
      </c>
      <c r="H26" s="11">
        <v>66</v>
      </c>
      <c r="I26" s="11">
        <v>63</v>
      </c>
      <c r="J26" s="6">
        <v>101</v>
      </c>
    </row>
    <row r="27" spans="1:10" ht="12.75">
      <c r="A27" s="10" t="s">
        <v>137</v>
      </c>
      <c r="B27" s="10">
        <v>309</v>
      </c>
      <c r="C27" s="10">
        <v>240</v>
      </c>
      <c r="D27" s="10">
        <v>633</v>
      </c>
      <c r="E27" s="10">
        <f t="shared" si="0"/>
        <v>1182</v>
      </c>
      <c r="F27" s="6"/>
      <c r="G27" s="6">
        <v>13</v>
      </c>
      <c r="H27" s="11">
        <v>69</v>
      </c>
      <c r="I27" s="11">
        <v>22</v>
      </c>
      <c r="J27" s="6">
        <v>81</v>
      </c>
    </row>
    <row r="28" spans="1:10" ht="12.75">
      <c r="A28" s="10" t="s">
        <v>138</v>
      </c>
      <c r="B28" s="10">
        <v>338</v>
      </c>
      <c r="C28" s="10">
        <v>218</v>
      </c>
      <c r="D28" s="10">
        <v>473</v>
      </c>
      <c r="E28" s="10">
        <f t="shared" si="0"/>
        <v>1029</v>
      </c>
      <c r="F28" s="6"/>
      <c r="G28" s="6">
        <v>4</v>
      </c>
      <c r="H28" s="11">
        <v>27</v>
      </c>
      <c r="I28" s="11">
        <v>14</v>
      </c>
      <c r="J28" s="6">
        <v>37</v>
      </c>
    </row>
    <row r="29" spans="1:10" ht="12.75">
      <c r="A29" s="10" t="s">
        <v>155</v>
      </c>
      <c r="B29" s="10">
        <v>1490</v>
      </c>
      <c r="C29" s="10">
        <v>1095</v>
      </c>
      <c r="D29" s="10">
        <v>1584</v>
      </c>
      <c r="E29" s="10">
        <f t="shared" si="0"/>
        <v>4169</v>
      </c>
      <c r="F29" s="6"/>
      <c r="G29" s="6">
        <v>13</v>
      </c>
      <c r="H29" s="11">
        <v>125</v>
      </c>
      <c r="I29" s="11">
        <v>90</v>
      </c>
      <c r="J29" s="6">
        <v>138</v>
      </c>
    </row>
    <row r="30" spans="1:10" ht="12.75">
      <c r="A30" s="10" t="s">
        <v>139</v>
      </c>
      <c r="B30" s="10">
        <v>0</v>
      </c>
      <c r="C30" s="10">
        <v>0</v>
      </c>
      <c r="D30" s="10">
        <v>0</v>
      </c>
      <c r="E30" s="10">
        <f t="shared" si="0"/>
        <v>0</v>
      </c>
      <c r="F30" s="6"/>
      <c r="G30" s="6">
        <v>0</v>
      </c>
      <c r="H30" s="11">
        <v>0</v>
      </c>
      <c r="I30" s="11">
        <v>0</v>
      </c>
      <c r="J30" s="6">
        <v>0</v>
      </c>
    </row>
    <row r="31" spans="1:10" ht="12.75">
      <c r="A31" s="10" t="s">
        <v>140</v>
      </c>
      <c r="B31" s="10">
        <v>106</v>
      </c>
      <c r="C31" s="10">
        <v>67</v>
      </c>
      <c r="D31" s="10">
        <v>232</v>
      </c>
      <c r="E31" s="10">
        <f t="shared" si="0"/>
        <v>405</v>
      </c>
      <c r="F31" s="6"/>
      <c r="G31" s="6">
        <v>1</v>
      </c>
      <c r="H31" s="11">
        <v>22</v>
      </c>
      <c r="I31" s="11">
        <v>11</v>
      </c>
      <c r="J31" s="6">
        <v>34</v>
      </c>
    </row>
    <row r="32" spans="1:10" ht="12.75">
      <c r="A32" s="10" t="s">
        <v>141</v>
      </c>
      <c r="B32" s="10">
        <v>196</v>
      </c>
      <c r="C32" s="10">
        <v>515</v>
      </c>
      <c r="D32" s="10">
        <v>603</v>
      </c>
      <c r="E32" s="10">
        <f t="shared" si="0"/>
        <v>1314</v>
      </c>
      <c r="F32" s="6"/>
      <c r="G32" s="6">
        <v>12</v>
      </c>
      <c r="H32" s="11">
        <v>45</v>
      </c>
      <c r="I32" s="11">
        <v>111</v>
      </c>
      <c r="J32" s="6">
        <v>121</v>
      </c>
    </row>
    <row r="33" spans="1:10" ht="12.75">
      <c r="A33" s="10" t="s">
        <v>142</v>
      </c>
      <c r="B33" s="10">
        <v>266</v>
      </c>
      <c r="C33" s="10">
        <v>107</v>
      </c>
      <c r="D33" s="10">
        <v>208</v>
      </c>
      <c r="E33" s="10">
        <f t="shared" si="0"/>
        <v>581</v>
      </c>
      <c r="F33" s="6"/>
      <c r="G33" s="6">
        <v>2</v>
      </c>
      <c r="H33" s="11">
        <v>23</v>
      </c>
      <c r="I33" s="11">
        <v>13</v>
      </c>
      <c r="J33" s="6">
        <v>26</v>
      </c>
    </row>
    <row r="34" spans="1:10" ht="12.75">
      <c r="A34" s="10" t="s">
        <v>143</v>
      </c>
      <c r="B34" s="10">
        <v>40</v>
      </c>
      <c r="C34" s="10">
        <v>51</v>
      </c>
      <c r="D34" s="10">
        <v>113</v>
      </c>
      <c r="E34" s="10">
        <f t="shared" si="0"/>
        <v>204</v>
      </c>
      <c r="F34" s="6"/>
      <c r="G34" s="6">
        <v>1</v>
      </c>
      <c r="H34" s="11">
        <v>15</v>
      </c>
      <c r="I34" s="11">
        <v>8</v>
      </c>
      <c r="J34" s="6">
        <v>18</v>
      </c>
    </row>
    <row r="35" spans="1:10" ht="12.75">
      <c r="A35" s="10" t="s">
        <v>144</v>
      </c>
      <c r="B35" s="10">
        <v>212</v>
      </c>
      <c r="C35" s="10">
        <v>180</v>
      </c>
      <c r="D35" s="10">
        <v>544</v>
      </c>
      <c r="E35" s="10">
        <f t="shared" si="0"/>
        <v>936</v>
      </c>
      <c r="F35" s="6"/>
      <c r="G35" s="6">
        <v>6</v>
      </c>
      <c r="H35" s="11">
        <v>50</v>
      </c>
      <c r="I35" s="11">
        <v>54</v>
      </c>
      <c r="J35" s="6">
        <v>77</v>
      </c>
    </row>
    <row r="36" spans="1:10" ht="12.75">
      <c r="A36" s="10" t="s">
        <v>145</v>
      </c>
      <c r="B36" s="10">
        <v>138</v>
      </c>
      <c r="C36" s="10">
        <v>127</v>
      </c>
      <c r="D36" s="10">
        <v>246</v>
      </c>
      <c r="E36" s="10">
        <f t="shared" si="0"/>
        <v>511</v>
      </c>
      <c r="F36" s="6"/>
      <c r="G36" s="6">
        <v>1</v>
      </c>
      <c r="H36" s="11">
        <v>27</v>
      </c>
      <c r="I36" s="11">
        <v>30</v>
      </c>
      <c r="J36" s="6">
        <v>51</v>
      </c>
    </row>
    <row r="37" spans="1:10" ht="12.75">
      <c r="A37" s="10" t="s">
        <v>146</v>
      </c>
      <c r="B37" s="10">
        <v>1103</v>
      </c>
      <c r="C37" s="10">
        <v>1830</v>
      </c>
      <c r="D37" s="10">
        <v>3332</v>
      </c>
      <c r="E37" s="10">
        <f t="shared" si="0"/>
        <v>6265</v>
      </c>
      <c r="F37" s="6"/>
      <c r="G37" s="6">
        <v>28</v>
      </c>
      <c r="H37" s="11">
        <v>119</v>
      </c>
      <c r="I37" s="11">
        <v>84</v>
      </c>
      <c r="J37" s="6">
        <v>186</v>
      </c>
    </row>
    <row r="38" spans="1:10" ht="12.75">
      <c r="A38" s="10" t="s">
        <v>147</v>
      </c>
      <c r="B38" s="10">
        <v>342</v>
      </c>
      <c r="C38" s="10">
        <v>170</v>
      </c>
      <c r="D38" s="10">
        <v>537</v>
      </c>
      <c r="E38" s="10">
        <f t="shared" si="0"/>
        <v>1049</v>
      </c>
      <c r="F38" s="6"/>
      <c r="G38" s="6">
        <v>14</v>
      </c>
      <c r="H38" s="11">
        <v>77</v>
      </c>
      <c r="I38" s="11">
        <v>47</v>
      </c>
      <c r="J38" s="6">
        <v>124</v>
      </c>
    </row>
    <row r="39" spans="1:10" ht="12.75">
      <c r="A39" s="10" t="s">
        <v>148</v>
      </c>
      <c r="B39" s="10">
        <v>118</v>
      </c>
      <c r="C39" s="10">
        <v>142</v>
      </c>
      <c r="D39" s="10">
        <v>201</v>
      </c>
      <c r="E39" s="10">
        <f t="shared" si="0"/>
        <v>461</v>
      </c>
      <c r="F39" s="6"/>
      <c r="G39" s="6">
        <v>2</v>
      </c>
      <c r="H39" s="11">
        <v>32</v>
      </c>
      <c r="I39" s="11">
        <v>16</v>
      </c>
      <c r="J39" s="6">
        <v>43</v>
      </c>
    </row>
    <row r="40" spans="1:10" ht="12.75">
      <c r="A40" s="10" t="s">
        <v>149</v>
      </c>
      <c r="B40" s="10">
        <v>391</v>
      </c>
      <c r="C40" s="10">
        <v>363</v>
      </c>
      <c r="D40" s="10">
        <v>1231</v>
      </c>
      <c r="E40" s="10">
        <f t="shared" si="0"/>
        <v>1985</v>
      </c>
      <c r="F40" s="6"/>
      <c r="G40" s="6">
        <v>16</v>
      </c>
      <c r="H40" s="11">
        <v>139</v>
      </c>
      <c r="I40" s="11">
        <v>68</v>
      </c>
      <c r="J40" s="6">
        <v>163</v>
      </c>
    </row>
    <row r="41" spans="1:11" ht="12.75">
      <c r="A41" s="10" t="s">
        <v>150</v>
      </c>
      <c r="B41" s="10">
        <v>208</v>
      </c>
      <c r="C41" s="10">
        <v>85</v>
      </c>
      <c r="D41" s="10">
        <v>322</v>
      </c>
      <c r="E41" s="10">
        <f t="shared" si="0"/>
        <v>615</v>
      </c>
      <c r="F41" s="6"/>
      <c r="G41" s="6">
        <v>2</v>
      </c>
      <c r="H41" s="11">
        <v>50</v>
      </c>
      <c r="I41" s="11">
        <v>20</v>
      </c>
      <c r="J41" s="6">
        <v>62</v>
      </c>
      <c r="K41" s="1" t="s">
        <v>154</v>
      </c>
    </row>
    <row r="42" spans="1:10" ht="12.75">
      <c r="A42" s="10" t="s">
        <v>151</v>
      </c>
      <c r="B42" s="10">
        <v>53</v>
      </c>
      <c r="C42" s="10">
        <v>40</v>
      </c>
      <c r="D42" s="10">
        <v>169</v>
      </c>
      <c r="E42" s="10">
        <f t="shared" si="0"/>
        <v>262</v>
      </c>
      <c r="F42" s="6"/>
      <c r="G42" s="6">
        <v>8</v>
      </c>
      <c r="H42" s="11">
        <v>20</v>
      </c>
      <c r="I42" s="11">
        <v>17</v>
      </c>
      <c r="J42" s="6">
        <v>30</v>
      </c>
    </row>
    <row r="43" spans="1:10" ht="12.75">
      <c r="A43" s="10" t="s">
        <v>152</v>
      </c>
      <c r="B43" s="10">
        <v>234</v>
      </c>
      <c r="C43" s="10">
        <v>121</v>
      </c>
      <c r="D43" s="10">
        <v>314</v>
      </c>
      <c r="E43" s="10">
        <f t="shared" si="0"/>
        <v>669</v>
      </c>
      <c r="F43" s="6"/>
      <c r="G43" s="6">
        <v>3</v>
      </c>
      <c r="H43" s="11">
        <v>47</v>
      </c>
      <c r="I43" s="11">
        <v>14</v>
      </c>
      <c r="J43" s="6">
        <v>59</v>
      </c>
    </row>
    <row r="44" spans="1:10" ht="12.75">
      <c r="A44" s="10" t="s">
        <v>153</v>
      </c>
      <c r="B44" s="10">
        <v>243</v>
      </c>
      <c r="C44" s="10">
        <v>185</v>
      </c>
      <c r="D44" s="10">
        <v>506</v>
      </c>
      <c r="E44" s="10">
        <f t="shared" si="0"/>
        <v>934</v>
      </c>
      <c r="F44" s="6"/>
      <c r="G44" s="6">
        <v>4</v>
      </c>
      <c r="H44" s="11">
        <v>64</v>
      </c>
      <c r="I44" s="11">
        <v>26</v>
      </c>
      <c r="J44" s="6">
        <v>82</v>
      </c>
    </row>
    <row r="45" spans="1:10" s="2" customFormat="1" ht="12.75">
      <c r="A45" s="13" t="s">
        <v>10</v>
      </c>
      <c r="B45" s="13">
        <f>SUM(B3:B44)</f>
        <v>16379</v>
      </c>
      <c r="C45" s="13">
        <f>SUM(C3:C44)</f>
        <v>19559</v>
      </c>
      <c r="D45" s="13">
        <f>SUM(D3:D44)</f>
        <v>29850</v>
      </c>
      <c r="E45" s="13">
        <f>SUM(E3:E44)</f>
        <v>65788</v>
      </c>
      <c r="F45" s="14"/>
      <c r="G45" s="13">
        <f>SUM(G3:G44)</f>
        <v>398</v>
      </c>
      <c r="H45" s="13">
        <f>SUM(H3:H44)</f>
        <v>2592</v>
      </c>
      <c r="I45" s="13">
        <f>SUM(I3:I44)</f>
        <v>1643</v>
      </c>
      <c r="J45" s="13">
        <f>SUM(J3:J44)</f>
        <v>3579</v>
      </c>
    </row>
    <row r="46" spans="1:10" s="2" customFormat="1" ht="12.75">
      <c r="A46" s="13" t="s">
        <v>154</v>
      </c>
      <c r="B46" s="13"/>
      <c r="C46" s="13"/>
      <c r="D46" s="13"/>
      <c r="E46" s="13"/>
      <c r="F46" s="14"/>
      <c r="G46" s="14"/>
      <c r="H46" s="14"/>
      <c r="I46" s="14"/>
      <c r="J46" s="14"/>
    </row>
    <row r="47" spans="1:10" ht="12.7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2.75">
      <c r="A48" s="6" t="s">
        <v>344</v>
      </c>
      <c r="B48" s="10"/>
      <c r="C48" s="6"/>
      <c r="D48" s="10"/>
      <c r="E48" s="6"/>
      <c r="F48" s="6"/>
      <c r="G48" s="6"/>
      <c r="H48" s="10"/>
      <c r="I48" s="6"/>
      <c r="J48" s="6"/>
    </row>
    <row r="49" spans="1:10" ht="12.75">
      <c r="A49" s="6" t="s">
        <v>345</v>
      </c>
      <c r="B49" s="6"/>
      <c r="C49" s="6"/>
      <c r="D49" s="6"/>
      <c r="E49" s="6"/>
      <c r="F49" s="6"/>
      <c r="G49" s="6"/>
      <c r="H49" s="6"/>
      <c r="I49" s="10"/>
      <c r="J49" s="6"/>
    </row>
    <row r="50" ht="12.75">
      <c r="A50" s="33" t="s">
        <v>348</v>
      </c>
    </row>
    <row r="51" ht="12.75">
      <c r="A51" s="34" t="s">
        <v>349</v>
      </c>
    </row>
  </sheetData>
  <sheetProtection/>
  <mergeCells count="1">
    <mergeCell ref="A1:E1"/>
  </mergeCells>
  <printOptions gridLines="1"/>
  <pageMargins left="0.25" right="0.25" top="0.25" bottom="0.25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9"/>
  <sheetViews>
    <sheetView zoomScalePageLayoutView="0" workbookViewId="0" topLeftCell="A10">
      <selection activeCell="E22" sqref="E22"/>
    </sheetView>
  </sheetViews>
  <sheetFormatPr defaultColWidth="9.140625" defaultRowHeight="12.75"/>
  <cols>
    <col min="1" max="1" width="19.57421875" style="1" customWidth="1"/>
    <col min="2" max="2" width="9.7109375" style="1" bestFit="1" customWidth="1"/>
    <col min="3" max="3" width="10.28125" style="1" customWidth="1"/>
    <col min="4" max="4" width="9.8515625" style="1" bestFit="1" customWidth="1"/>
    <col min="5" max="5" width="9.140625" style="1" customWidth="1"/>
    <col min="6" max="6" width="3.140625" style="1" customWidth="1"/>
    <col min="7" max="7" width="7.7109375" style="1" customWidth="1"/>
    <col min="8" max="8" width="8.7109375" style="1" customWidth="1"/>
    <col min="9" max="9" width="8.421875" style="1" customWidth="1"/>
    <col min="10" max="10" width="6.7109375" style="1" customWidth="1"/>
    <col min="11" max="16384" width="9.140625" style="1" customWidth="1"/>
  </cols>
  <sheetData>
    <row r="1" spans="1:10" ht="22.5" customHeight="1">
      <c r="A1" s="60" t="s">
        <v>335</v>
      </c>
      <c r="B1" s="60"/>
      <c r="C1" s="60"/>
      <c r="D1" s="60"/>
      <c r="E1" s="60"/>
      <c r="F1" s="23"/>
      <c r="G1" s="23"/>
      <c r="H1" s="23"/>
      <c r="I1" s="23"/>
      <c r="J1" s="6"/>
    </row>
    <row r="2" spans="1:10" ht="18" customHeight="1">
      <c r="A2" s="22" t="s">
        <v>356</v>
      </c>
      <c r="B2" s="22" t="s">
        <v>326</v>
      </c>
      <c r="C2" s="22" t="s">
        <v>327</v>
      </c>
      <c r="D2" s="22" t="s">
        <v>328</v>
      </c>
      <c r="E2" s="22" t="s">
        <v>329</v>
      </c>
      <c r="F2" s="24"/>
      <c r="G2" s="5">
        <v>1</v>
      </c>
      <c r="H2" s="5" t="s">
        <v>350</v>
      </c>
      <c r="I2" s="5" t="s">
        <v>351</v>
      </c>
      <c r="J2" s="5">
        <v>3</v>
      </c>
    </row>
    <row r="3" spans="1:10" ht="12.75">
      <c r="A3" s="23" t="s">
        <v>156</v>
      </c>
      <c r="B3" s="25">
        <v>3263</v>
      </c>
      <c r="C3" s="25">
        <v>2367</v>
      </c>
      <c r="D3" s="25">
        <v>3069</v>
      </c>
      <c r="E3" s="25">
        <f>SUM(B3:D3)</f>
        <v>8699</v>
      </c>
      <c r="F3" s="23"/>
      <c r="G3" s="23">
        <v>48</v>
      </c>
      <c r="H3" s="23">
        <v>495</v>
      </c>
      <c r="I3" s="23">
        <v>146</v>
      </c>
      <c r="J3" s="6">
        <v>451</v>
      </c>
    </row>
    <row r="4" spans="1:10" s="45" customFormat="1" ht="12.75">
      <c r="A4" s="51" t="s">
        <v>157</v>
      </c>
      <c r="B4" s="50">
        <v>593</v>
      </c>
      <c r="C4" s="50">
        <v>468</v>
      </c>
      <c r="D4" s="50">
        <v>679</v>
      </c>
      <c r="E4" s="50">
        <f aca="true" t="shared" si="0" ref="E4:E52">SUM(B4:D4)</f>
        <v>1740</v>
      </c>
      <c r="F4" s="51"/>
      <c r="G4" s="51">
        <v>17</v>
      </c>
      <c r="H4" s="51">
        <v>104</v>
      </c>
      <c r="I4" s="51">
        <v>43</v>
      </c>
      <c r="J4" s="43">
        <v>127</v>
      </c>
    </row>
    <row r="5" spans="1:10" ht="12.75">
      <c r="A5" s="23" t="s">
        <v>158</v>
      </c>
      <c r="B5" s="25">
        <v>7448</v>
      </c>
      <c r="C5" s="25">
        <v>3776</v>
      </c>
      <c r="D5" s="25">
        <v>4866</v>
      </c>
      <c r="E5" s="25">
        <f t="shared" si="0"/>
        <v>16090</v>
      </c>
      <c r="F5" s="23"/>
      <c r="G5" s="23">
        <v>132</v>
      </c>
      <c r="H5" s="23">
        <v>846</v>
      </c>
      <c r="I5" s="23">
        <v>105</v>
      </c>
      <c r="J5" s="6">
        <v>736</v>
      </c>
    </row>
    <row r="6" spans="1:10" ht="12.75">
      <c r="A6" s="23" t="s">
        <v>159</v>
      </c>
      <c r="B6" s="25">
        <v>348</v>
      </c>
      <c r="C6" s="25">
        <v>264</v>
      </c>
      <c r="D6" s="25">
        <v>493</v>
      </c>
      <c r="E6" s="25">
        <f t="shared" si="0"/>
        <v>1105</v>
      </c>
      <c r="F6" s="23"/>
      <c r="G6" s="23">
        <v>19</v>
      </c>
      <c r="H6" s="23">
        <v>48</v>
      </c>
      <c r="I6" s="23">
        <v>22</v>
      </c>
      <c r="J6" s="6">
        <v>55</v>
      </c>
    </row>
    <row r="7" spans="1:10" ht="12.75">
      <c r="A7" s="23" t="s">
        <v>160</v>
      </c>
      <c r="B7" s="25">
        <v>1111</v>
      </c>
      <c r="C7" s="25">
        <v>643</v>
      </c>
      <c r="D7" s="25">
        <v>1716</v>
      </c>
      <c r="E7" s="25">
        <f t="shared" si="0"/>
        <v>3470</v>
      </c>
      <c r="F7" s="23"/>
      <c r="G7" s="23">
        <v>23</v>
      </c>
      <c r="H7" s="23">
        <v>249</v>
      </c>
      <c r="I7" s="23">
        <v>70</v>
      </c>
      <c r="J7" s="6">
        <v>279</v>
      </c>
    </row>
    <row r="8" spans="1:10" s="45" customFormat="1" ht="12.75">
      <c r="A8" s="51" t="s">
        <v>161</v>
      </c>
      <c r="B8" s="50">
        <v>426</v>
      </c>
      <c r="C8" s="50">
        <v>331</v>
      </c>
      <c r="D8" s="50">
        <v>643</v>
      </c>
      <c r="E8" s="50">
        <f t="shared" si="0"/>
        <v>1400</v>
      </c>
      <c r="F8" s="51"/>
      <c r="G8" s="51">
        <v>12</v>
      </c>
      <c r="H8" s="51">
        <v>97</v>
      </c>
      <c r="I8" s="51">
        <v>35</v>
      </c>
      <c r="J8" s="43">
        <v>101</v>
      </c>
    </row>
    <row r="9" spans="1:10" s="45" customFormat="1" ht="12.75">
      <c r="A9" s="51" t="s">
        <v>162</v>
      </c>
      <c r="B9" s="50">
        <v>376</v>
      </c>
      <c r="C9" s="50">
        <v>270</v>
      </c>
      <c r="D9" s="50">
        <v>536</v>
      </c>
      <c r="E9" s="50">
        <f t="shared" si="0"/>
        <v>1182</v>
      </c>
      <c r="F9" s="51"/>
      <c r="G9" s="51">
        <v>16</v>
      </c>
      <c r="H9" s="51">
        <v>116</v>
      </c>
      <c r="I9" s="51">
        <v>54</v>
      </c>
      <c r="J9" s="43">
        <v>158</v>
      </c>
    </row>
    <row r="10" spans="1:10" ht="12.75">
      <c r="A10" s="23" t="s">
        <v>163</v>
      </c>
      <c r="B10" s="25">
        <v>4310</v>
      </c>
      <c r="C10" s="25">
        <v>3291</v>
      </c>
      <c r="D10" s="25">
        <v>5017</v>
      </c>
      <c r="E10" s="25">
        <f t="shared" si="0"/>
        <v>12618</v>
      </c>
      <c r="F10" s="23"/>
      <c r="G10" s="23">
        <v>101</v>
      </c>
      <c r="H10" s="23">
        <v>747</v>
      </c>
      <c r="I10" s="23">
        <v>96</v>
      </c>
      <c r="J10" s="6">
        <v>544</v>
      </c>
    </row>
    <row r="11" spans="1:10" ht="12.75">
      <c r="A11" s="23" t="s">
        <v>164</v>
      </c>
      <c r="B11" s="25">
        <v>364</v>
      </c>
      <c r="C11" s="25">
        <v>308</v>
      </c>
      <c r="D11" s="25">
        <v>503</v>
      </c>
      <c r="E11" s="25">
        <f t="shared" si="0"/>
        <v>1175</v>
      </c>
      <c r="F11" s="23"/>
      <c r="G11" s="23">
        <v>26</v>
      </c>
      <c r="H11" s="23">
        <v>87</v>
      </c>
      <c r="I11" s="23">
        <v>56</v>
      </c>
      <c r="J11" s="6">
        <v>86</v>
      </c>
    </row>
    <row r="12" spans="1:10" ht="12.75">
      <c r="A12" s="23" t="s">
        <v>165</v>
      </c>
      <c r="B12" s="25">
        <v>292</v>
      </c>
      <c r="C12" s="25">
        <v>384</v>
      </c>
      <c r="D12" s="25">
        <v>648</v>
      </c>
      <c r="E12" s="25">
        <f t="shared" si="0"/>
        <v>1324</v>
      </c>
      <c r="F12" s="23"/>
      <c r="G12" s="23">
        <v>8</v>
      </c>
      <c r="H12" s="23">
        <v>49</v>
      </c>
      <c r="I12" s="23">
        <v>9</v>
      </c>
      <c r="J12" s="6">
        <v>51</v>
      </c>
    </row>
    <row r="13" spans="1:10" ht="12.75">
      <c r="A13" s="23" t="s">
        <v>166</v>
      </c>
      <c r="B13" s="25">
        <v>333</v>
      </c>
      <c r="C13" s="25">
        <v>331</v>
      </c>
      <c r="D13" s="25">
        <v>618</v>
      </c>
      <c r="E13" s="25">
        <f t="shared" si="0"/>
        <v>1282</v>
      </c>
      <c r="F13" s="23"/>
      <c r="G13" s="23">
        <v>18</v>
      </c>
      <c r="H13" s="23">
        <v>97</v>
      </c>
      <c r="I13" s="23">
        <v>111</v>
      </c>
      <c r="J13" s="6">
        <v>191</v>
      </c>
    </row>
    <row r="14" spans="1:10" s="3" customFormat="1" ht="12.75">
      <c r="A14" s="26" t="s">
        <v>167</v>
      </c>
      <c r="B14" s="27">
        <v>1070</v>
      </c>
      <c r="C14" s="27">
        <v>845</v>
      </c>
      <c r="D14" s="27">
        <v>2187</v>
      </c>
      <c r="E14" s="25">
        <f t="shared" si="0"/>
        <v>4102</v>
      </c>
      <c r="F14" s="26"/>
      <c r="G14" s="26">
        <v>36</v>
      </c>
      <c r="H14" s="26">
        <v>201</v>
      </c>
      <c r="I14" s="26">
        <v>75</v>
      </c>
      <c r="J14" s="17">
        <v>174</v>
      </c>
    </row>
    <row r="15" spans="1:10" ht="12.75">
      <c r="A15" s="23" t="s">
        <v>168</v>
      </c>
      <c r="B15" s="25">
        <v>1822</v>
      </c>
      <c r="C15" s="25">
        <v>1197</v>
      </c>
      <c r="D15" s="25">
        <v>2595</v>
      </c>
      <c r="E15" s="25">
        <f t="shared" si="0"/>
        <v>5614</v>
      </c>
      <c r="F15" s="23"/>
      <c r="G15" s="23">
        <v>40</v>
      </c>
      <c r="H15" s="23">
        <v>503</v>
      </c>
      <c r="I15" s="23">
        <v>164</v>
      </c>
      <c r="J15" s="6">
        <v>573</v>
      </c>
    </row>
    <row r="16" spans="1:26" ht="12.75">
      <c r="A16" s="23" t="s">
        <v>169</v>
      </c>
      <c r="B16" s="25">
        <v>4981</v>
      </c>
      <c r="C16" s="25">
        <v>4687</v>
      </c>
      <c r="D16" s="25">
        <v>6659</v>
      </c>
      <c r="E16" s="25">
        <f t="shared" si="0"/>
        <v>16327</v>
      </c>
      <c r="F16" s="23"/>
      <c r="G16" s="23">
        <v>73</v>
      </c>
      <c r="H16" s="23">
        <v>605</v>
      </c>
      <c r="I16" s="23">
        <v>120</v>
      </c>
      <c r="J16" s="6">
        <v>639</v>
      </c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11" s="45" customFormat="1" ht="12.75">
      <c r="A17" s="51" t="s">
        <v>170</v>
      </c>
      <c r="B17" s="50">
        <v>1983</v>
      </c>
      <c r="C17" s="50">
        <v>1436</v>
      </c>
      <c r="D17" s="50">
        <v>2547</v>
      </c>
      <c r="E17" s="50">
        <f t="shared" si="0"/>
        <v>5966</v>
      </c>
      <c r="F17" s="51"/>
      <c r="G17" s="51">
        <v>34</v>
      </c>
      <c r="H17" s="51">
        <v>308</v>
      </c>
      <c r="I17" s="51">
        <v>56</v>
      </c>
      <c r="J17" s="43">
        <v>278</v>
      </c>
      <c r="K17" s="52"/>
    </row>
    <row r="18" spans="1:10" ht="12.75">
      <c r="A18" s="23" t="s">
        <v>171</v>
      </c>
      <c r="B18" s="25">
        <v>362</v>
      </c>
      <c r="C18" s="25">
        <v>252</v>
      </c>
      <c r="D18" s="25">
        <v>613</v>
      </c>
      <c r="E18" s="25">
        <f t="shared" si="0"/>
        <v>1227</v>
      </c>
      <c r="F18" s="23"/>
      <c r="G18" s="23">
        <v>14</v>
      </c>
      <c r="H18" s="23">
        <v>99</v>
      </c>
      <c r="I18" s="23">
        <v>40</v>
      </c>
      <c r="J18" s="6">
        <v>120</v>
      </c>
    </row>
    <row r="19" spans="1:10" s="45" customFormat="1" ht="12.75">
      <c r="A19" s="51" t="s">
        <v>172</v>
      </c>
      <c r="B19" s="50">
        <v>2191</v>
      </c>
      <c r="C19" s="50">
        <v>2291</v>
      </c>
      <c r="D19" s="50">
        <v>2021</v>
      </c>
      <c r="E19" s="50">
        <v>6503</v>
      </c>
      <c r="F19" s="51"/>
      <c r="G19" s="51">
        <v>70</v>
      </c>
      <c r="H19" s="51">
        <v>364</v>
      </c>
      <c r="I19" s="51">
        <v>85</v>
      </c>
      <c r="J19" s="43">
        <v>449</v>
      </c>
    </row>
    <row r="20" spans="1:10" s="45" customFormat="1" ht="12.75">
      <c r="A20" s="51" t="s">
        <v>173</v>
      </c>
      <c r="B20" s="50">
        <v>1826</v>
      </c>
      <c r="C20" s="50">
        <v>2146</v>
      </c>
      <c r="D20" s="50">
        <v>2161</v>
      </c>
      <c r="E20" s="50">
        <f t="shared" si="0"/>
        <v>6133</v>
      </c>
      <c r="F20" s="51"/>
      <c r="G20" s="51">
        <v>63</v>
      </c>
      <c r="H20" s="51">
        <v>320</v>
      </c>
      <c r="I20" s="51">
        <v>49</v>
      </c>
      <c r="J20" s="43">
        <v>344</v>
      </c>
    </row>
    <row r="21" spans="1:10" s="45" customFormat="1" ht="12.75">
      <c r="A21" s="51" t="s">
        <v>174</v>
      </c>
      <c r="B21" s="50">
        <v>863</v>
      </c>
      <c r="C21" s="50">
        <v>1606</v>
      </c>
      <c r="D21" s="50">
        <v>1503</v>
      </c>
      <c r="E21" s="50">
        <f t="shared" si="0"/>
        <v>3972</v>
      </c>
      <c r="F21" s="51"/>
      <c r="G21" s="51">
        <v>65</v>
      </c>
      <c r="H21" s="51">
        <v>143</v>
      </c>
      <c r="I21" s="51">
        <v>41</v>
      </c>
      <c r="J21" s="43">
        <v>182</v>
      </c>
    </row>
    <row r="22" spans="1:10" s="45" customFormat="1" ht="12.75">
      <c r="A22" s="51" t="s">
        <v>175</v>
      </c>
      <c r="B22" s="50">
        <v>1212</v>
      </c>
      <c r="C22" s="50">
        <v>1821</v>
      </c>
      <c r="D22" s="50">
        <v>1908</v>
      </c>
      <c r="E22" s="50">
        <f t="shared" si="0"/>
        <v>4941</v>
      </c>
      <c r="F22" s="51"/>
      <c r="G22" s="51">
        <v>66</v>
      </c>
      <c r="H22" s="51">
        <v>197</v>
      </c>
      <c r="I22" s="51">
        <v>38</v>
      </c>
      <c r="J22" s="43">
        <v>235</v>
      </c>
    </row>
    <row r="23" spans="1:10" s="45" customFormat="1" ht="12.75">
      <c r="A23" s="51" t="s">
        <v>176</v>
      </c>
      <c r="B23" s="50">
        <v>845</v>
      </c>
      <c r="C23" s="50">
        <v>1740</v>
      </c>
      <c r="D23" s="50">
        <v>1442</v>
      </c>
      <c r="E23" s="50">
        <f t="shared" si="0"/>
        <v>4027</v>
      </c>
      <c r="F23" s="51"/>
      <c r="G23" s="51">
        <v>43</v>
      </c>
      <c r="H23" s="51">
        <v>115</v>
      </c>
      <c r="I23" s="51">
        <v>40</v>
      </c>
      <c r="J23" s="43">
        <v>136</v>
      </c>
    </row>
    <row r="24" spans="1:10" s="45" customFormat="1" ht="12.75">
      <c r="A24" s="51" t="s">
        <v>177</v>
      </c>
      <c r="B24" s="50">
        <v>2025</v>
      </c>
      <c r="C24" s="50">
        <v>2139</v>
      </c>
      <c r="D24" s="50">
        <v>2180</v>
      </c>
      <c r="E24" s="50">
        <f t="shared" si="0"/>
        <v>6344</v>
      </c>
      <c r="F24" s="51"/>
      <c r="G24" s="51">
        <v>59</v>
      </c>
      <c r="H24" s="51">
        <v>308</v>
      </c>
      <c r="I24" s="51">
        <v>46</v>
      </c>
      <c r="J24" s="43">
        <v>323</v>
      </c>
    </row>
    <row r="25" spans="1:10" s="45" customFormat="1" ht="12.75">
      <c r="A25" s="51" t="s">
        <v>178</v>
      </c>
      <c r="B25" s="50">
        <v>1375</v>
      </c>
      <c r="C25" s="50">
        <v>1970</v>
      </c>
      <c r="D25" s="50">
        <v>1715</v>
      </c>
      <c r="E25" s="50">
        <f t="shared" si="0"/>
        <v>5060</v>
      </c>
      <c r="F25" s="51"/>
      <c r="G25" s="51">
        <v>60</v>
      </c>
      <c r="H25" s="51">
        <v>201</v>
      </c>
      <c r="I25" s="51">
        <v>34</v>
      </c>
      <c r="J25" s="43">
        <v>201</v>
      </c>
    </row>
    <row r="26" spans="1:10" s="45" customFormat="1" ht="12.75">
      <c r="A26" s="51" t="s">
        <v>179</v>
      </c>
      <c r="B26" s="50">
        <v>2008</v>
      </c>
      <c r="C26" s="50">
        <v>1990</v>
      </c>
      <c r="D26" s="50">
        <v>2190</v>
      </c>
      <c r="E26" s="50">
        <f t="shared" si="0"/>
        <v>6188</v>
      </c>
      <c r="F26" s="51"/>
      <c r="G26" s="51">
        <v>53</v>
      </c>
      <c r="H26" s="51">
        <v>302</v>
      </c>
      <c r="I26" s="51">
        <v>53</v>
      </c>
      <c r="J26" s="43">
        <v>335</v>
      </c>
    </row>
    <row r="27" spans="1:10" s="45" customFormat="1" ht="12.75">
      <c r="A27" s="51" t="s">
        <v>180</v>
      </c>
      <c r="B27" s="50">
        <v>1325</v>
      </c>
      <c r="C27" s="50">
        <v>1979</v>
      </c>
      <c r="D27" s="50">
        <v>1873</v>
      </c>
      <c r="E27" s="50">
        <f t="shared" si="0"/>
        <v>5177</v>
      </c>
      <c r="F27" s="51"/>
      <c r="G27" s="51">
        <v>49</v>
      </c>
      <c r="H27" s="51">
        <v>260</v>
      </c>
      <c r="I27" s="51">
        <v>48</v>
      </c>
      <c r="J27" s="43">
        <v>256</v>
      </c>
    </row>
    <row r="28" spans="1:10" s="45" customFormat="1" ht="12.75">
      <c r="A28" s="51" t="s">
        <v>181</v>
      </c>
      <c r="B28" s="50">
        <v>1554</v>
      </c>
      <c r="C28" s="50">
        <v>2093</v>
      </c>
      <c r="D28" s="50">
        <v>1775</v>
      </c>
      <c r="E28" s="50">
        <f t="shared" si="0"/>
        <v>5422</v>
      </c>
      <c r="F28" s="51"/>
      <c r="G28" s="51">
        <v>37</v>
      </c>
      <c r="H28" s="51">
        <v>211</v>
      </c>
      <c r="I28" s="51">
        <v>29</v>
      </c>
      <c r="J28" s="43">
        <v>218</v>
      </c>
    </row>
    <row r="29" spans="1:10" s="45" customFormat="1" ht="12.75">
      <c r="A29" s="51" t="s">
        <v>182</v>
      </c>
      <c r="B29" s="50">
        <v>1068</v>
      </c>
      <c r="C29" s="50">
        <v>1589</v>
      </c>
      <c r="D29" s="50">
        <v>1399</v>
      </c>
      <c r="E29" s="50">
        <f t="shared" si="0"/>
        <v>4056</v>
      </c>
      <c r="F29" s="51"/>
      <c r="G29" s="51">
        <v>44</v>
      </c>
      <c r="H29" s="51">
        <v>163</v>
      </c>
      <c r="I29" s="51">
        <v>36</v>
      </c>
      <c r="J29" s="43">
        <v>163</v>
      </c>
    </row>
    <row r="30" spans="1:10" s="45" customFormat="1" ht="12.75">
      <c r="A30" s="51" t="s">
        <v>183</v>
      </c>
      <c r="B30" s="50">
        <v>1885</v>
      </c>
      <c r="C30" s="50">
        <v>1958</v>
      </c>
      <c r="D30" s="50">
        <v>2134</v>
      </c>
      <c r="E30" s="50">
        <f t="shared" si="0"/>
        <v>5977</v>
      </c>
      <c r="F30" s="51"/>
      <c r="G30" s="51">
        <v>80</v>
      </c>
      <c r="H30" s="51">
        <v>267</v>
      </c>
      <c r="I30" s="51">
        <v>43</v>
      </c>
      <c r="J30" s="43">
        <v>282</v>
      </c>
    </row>
    <row r="31" spans="1:10" ht="12.75">
      <c r="A31" s="23" t="s">
        <v>184</v>
      </c>
      <c r="B31" s="25">
        <v>321</v>
      </c>
      <c r="C31" s="25">
        <v>202</v>
      </c>
      <c r="D31" s="25">
        <v>455</v>
      </c>
      <c r="E31" s="25">
        <f t="shared" si="0"/>
        <v>978</v>
      </c>
      <c r="F31" s="23"/>
      <c r="G31" s="23">
        <v>6</v>
      </c>
      <c r="H31" s="23">
        <v>78</v>
      </c>
      <c r="I31" s="23">
        <v>31</v>
      </c>
      <c r="J31" s="6">
        <v>82</v>
      </c>
    </row>
    <row r="32" spans="1:10" ht="12.75">
      <c r="A32" s="23" t="s">
        <v>185</v>
      </c>
      <c r="B32" s="25">
        <v>6745</v>
      </c>
      <c r="C32" s="25">
        <v>5114</v>
      </c>
      <c r="D32" s="25">
        <v>7240</v>
      </c>
      <c r="E32" s="25">
        <f t="shared" si="0"/>
        <v>19099</v>
      </c>
      <c r="F32" s="23"/>
      <c r="G32" s="23">
        <v>91</v>
      </c>
      <c r="H32" s="23">
        <v>884</v>
      </c>
      <c r="I32" s="23">
        <v>149</v>
      </c>
      <c r="J32" s="6">
        <v>778</v>
      </c>
    </row>
    <row r="33" spans="1:10" ht="12.75">
      <c r="A33" s="23" t="s">
        <v>186</v>
      </c>
      <c r="B33" s="25">
        <v>3453</v>
      </c>
      <c r="C33" s="25">
        <v>2659</v>
      </c>
      <c r="D33" s="25">
        <v>4741</v>
      </c>
      <c r="E33" s="25">
        <f t="shared" si="0"/>
        <v>10853</v>
      </c>
      <c r="F33" s="23"/>
      <c r="G33" s="23">
        <v>88</v>
      </c>
      <c r="H33" s="23">
        <v>397</v>
      </c>
      <c r="I33" s="23">
        <v>130</v>
      </c>
      <c r="J33" s="6">
        <v>491</v>
      </c>
    </row>
    <row r="34" spans="1:10" ht="12.75">
      <c r="A34" s="23" t="s">
        <v>187</v>
      </c>
      <c r="B34" s="25">
        <v>621</v>
      </c>
      <c r="C34" s="25">
        <v>484</v>
      </c>
      <c r="D34" s="25">
        <v>836</v>
      </c>
      <c r="E34" s="25">
        <f t="shared" si="0"/>
        <v>1941</v>
      </c>
      <c r="F34" s="23"/>
      <c r="G34" s="23">
        <v>25</v>
      </c>
      <c r="H34" s="23">
        <v>138</v>
      </c>
      <c r="I34" s="23">
        <v>40</v>
      </c>
      <c r="J34" s="6">
        <v>150</v>
      </c>
    </row>
    <row r="35" spans="1:10" ht="12.75">
      <c r="A35" s="23" t="s">
        <v>189</v>
      </c>
      <c r="B35" s="25">
        <v>1890</v>
      </c>
      <c r="C35" s="25">
        <v>1974</v>
      </c>
      <c r="D35" s="25">
        <v>2903</v>
      </c>
      <c r="E35" s="25">
        <f t="shared" si="0"/>
        <v>6767</v>
      </c>
      <c r="F35" s="23"/>
      <c r="G35" s="23">
        <v>56</v>
      </c>
      <c r="H35" s="23">
        <v>383</v>
      </c>
      <c r="I35" s="23">
        <v>125</v>
      </c>
      <c r="J35" s="6">
        <v>474</v>
      </c>
    </row>
    <row r="36" spans="1:10" ht="12.75">
      <c r="A36" s="23" t="s">
        <v>188</v>
      </c>
      <c r="B36" s="25">
        <v>1711</v>
      </c>
      <c r="C36" s="25">
        <v>1721</v>
      </c>
      <c r="D36" s="25">
        <v>2784</v>
      </c>
      <c r="E36" s="25">
        <f t="shared" si="0"/>
        <v>6216</v>
      </c>
      <c r="F36" s="23"/>
      <c r="G36" s="23">
        <v>43</v>
      </c>
      <c r="H36" s="23">
        <v>16</v>
      </c>
      <c r="I36" s="23">
        <v>2</v>
      </c>
      <c r="J36" s="6">
        <v>323</v>
      </c>
    </row>
    <row r="37" spans="1:10" ht="12.75">
      <c r="A37" s="23" t="s">
        <v>190</v>
      </c>
      <c r="B37" s="25">
        <v>1406</v>
      </c>
      <c r="C37" s="25">
        <v>1885</v>
      </c>
      <c r="D37" s="25">
        <v>2279</v>
      </c>
      <c r="E37" s="25">
        <f t="shared" si="0"/>
        <v>5570</v>
      </c>
      <c r="F37" s="23"/>
      <c r="G37" s="23">
        <v>37</v>
      </c>
      <c r="H37" s="23">
        <v>235</v>
      </c>
      <c r="I37" s="23">
        <v>96</v>
      </c>
      <c r="J37" s="6">
        <v>294</v>
      </c>
    </row>
    <row r="38" spans="1:10" ht="12.75">
      <c r="A38" s="23" t="s">
        <v>191</v>
      </c>
      <c r="B38" s="25">
        <v>683</v>
      </c>
      <c r="C38" s="25">
        <v>1703</v>
      </c>
      <c r="D38" s="25">
        <v>1930</v>
      </c>
      <c r="E38" s="25">
        <f t="shared" si="0"/>
        <v>4316</v>
      </c>
      <c r="F38" s="23"/>
      <c r="G38" s="23">
        <v>45</v>
      </c>
      <c r="H38" s="23">
        <v>128</v>
      </c>
      <c r="I38" s="23">
        <v>57</v>
      </c>
      <c r="J38" s="6">
        <v>166</v>
      </c>
    </row>
    <row r="39" spans="1:10" ht="12.75">
      <c r="A39" s="23" t="s">
        <v>192</v>
      </c>
      <c r="B39" s="25">
        <v>1717</v>
      </c>
      <c r="C39" s="25">
        <v>1911</v>
      </c>
      <c r="D39" s="25">
        <v>2850</v>
      </c>
      <c r="E39" s="25">
        <f t="shared" si="0"/>
        <v>6478</v>
      </c>
      <c r="F39" s="23"/>
      <c r="G39" s="23">
        <v>49</v>
      </c>
      <c r="H39" s="23">
        <v>354</v>
      </c>
      <c r="I39" s="23">
        <v>105</v>
      </c>
      <c r="J39" s="6">
        <v>448</v>
      </c>
    </row>
    <row r="40" spans="1:10" ht="12.75">
      <c r="A40" s="23" t="s">
        <v>193</v>
      </c>
      <c r="B40" s="25">
        <v>1058</v>
      </c>
      <c r="C40" s="25">
        <v>1827</v>
      </c>
      <c r="D40" s="25">
        <v>2288</v>
      </c>
      <c r="E40" s="25">
        <f t="shared" si="0"/>
        <v>5173</v>
      </c>
      <c r="F40" s="23"/>
      <c r="G40" s="23">
        <v>31</v>
      </c>
      <c r="H40" s="23">
        <v>164</v>
      </c>
      <c r="I40" s="23">
        <v>67</v>
      </c>
      <c r="J40" s="6">
        <v>231</v>
      </c>
    </row>
    <row r="41" spans="1:10" ht="12.75">
      <c r="A41" s="23" t="s">
        <v>194</v>
      </c>
      <c r="B41" s="25">
        <v>1127</v>
      </c>
      <c r="C41" s="25">
        <v>1756</v>
      </c>
      <c r="D41" s="25">
        <v>2060</v>
      </c>
      <c r="E41" s="25">
        <f t="shared" si="0"/>
        <v>4943</v>
      </c>
      <c r="F41" s="23"/>
      <c r="G41" s="23">
        <v>47</v>
      </c>
      <c r="H41" s="23">
        <v>223</v>
      </c>
      <c r="I41" s="23">
        <v>58</v>
      </c>
      <c r="J41" s="6">
        <v>281</v>
      </c>
    </row>
    <row r="42" spans="1:10" ht="12.75">
      <c r="A42" s="23" t="s">
        <v>195</v>
      </c>
      <c r="B42" s="25">
        <v>1467</v>
      </c>
      <c r="C42" s="25">
        <v>1830</v>
      </c>
      <c r="D42" s="25">
        <v>2626</v>
      </c>
      <c r="E42" s="25">
        <f t="shared" si="0"/>
        <v>5923</v>
      </c>
      <c r="F42" s="23"/>
      <c r="G42" s="23">
        <v>62</v>
      </c>
      <c r="H42" s="23">
        <v>242</v>
      </c>
      <c r="I42" s="23">
        <v>73</v>
      </c>
      <c r="J42" s="6">
        <v>315</v>
      </c>
    </row>
    <row r="43" spans="1:10" ht="12.75">
      <c r="A43" s="23" t="s">
        <v>196</v>
      </c>
      <c r="B43" s="25">
        <v>1624</v>
      </c>
      <c r="C43" s="25">
        <v>1800</v>
      </c>
      <c r="D43" s="25">
        <v>3230</v>
      </c>
      <c r="E43" s="25">
        <f t="shared" si="0"/>
        <v>6654</v>
      </c>
      <c r="F43" s="23"/>
      <c r="G43" s="23">
        <v>40</v>
      </c>
      <c r="H43" s="23">
        <v>343</v>
      </c>
      <c r="I43" s="23">
        <v>115</v>
      </c>
      <c r="J43" s="6">
        <v>400</v>
      </c>
    </row>
    <row r="44" spans="1:10" ht="12.75">
      <c r="A44" s="23" t="s">
        <v>197</v>
      </c>
      <c r="B44" s="25">
        <v>1500</v>
      </c>
      <c r="C44" s="25">
        <v>981</v>
      </c>
      <c r="D44" s="25">
        <v>1453</v>
      </c>
      <c r="E44" s="25">
        <f t="shared" si="0"/>
        <v>3934</v>
      </c>
      <c r="F44" s="23"/>
      <c r="G44" s="23">
        <v>22</v>
      </c>
      <c r="H44" s="23">
        <v>177</v>
      </c>
      <c r="I44" s="23">
        <v>116</v>
      </c>
      <c r="J44" s="6">
        <v>222</v>
      </c>
    </row>
    <row r="45" spans="1:10" ht="12.75">
      <c r="A45" s="23" t="s">
        <v>198</v>
      </c>
      <c r="B45" s="25">
        <v>1323</v>
      </c>
      <c r="C45" s="25">
        <v>558</v>
      </c>
      <c r="D45" s="25">
        <v>1675</v>
      </c>
      <c r="E45" s="25">
        <f t="shared" si="0"/>
        <v>3556</v>
      </c>
      <c r="F45" s="23"/>
      <c r="G45" s="23">
        <v>17</v>
      </c>
      <c r="H45" s="23">
        <v>197</v>
      </c>
      <c r="I45" s="23">
        <v>56</v>
      </c>
      <c r="J45" s="6">
        <v>253</v>
      </c>
    </row>
    <row r="46" spans="1:10" ht="12.75">
      <c r="A46" s="23" t="s">
        <v>199</v>
      </c>
      <c r="B46" s="25">
        <v>2389</v>
      </c>
      <c r="C46" s="25">
        <v>2144</v>
      </c>
      <c r="D46" s="25">
        <v>4716</v>
      </c>
      <c r="E46" s="25">
        <f t="shared" si="0"/>
        <v>9249</v>
      </c>
      <c r="F46" s="23"/>
      <c r="G46" s="23">
        <v>17</v>
      </c>
      <c r="H46" s="23">
        <v>362</v>
      </c>
      <c r="I46" s="23">
        <v>79</v>
      </c>
      <c r="J46" s="6">
        <v>354</v>
      </c>
    </row>
    <row r="47" spans="1:10" ht="12.75">
      <c r="A47" s="23" t="s">
        <v>200</v>
      </c>
      <c r="B47" s="25">
        <v>1483</v>
      </c>
      <c r="C47" s="25">
        <v>2015</v>
      </c>
      <c r="D47" s="25">
        <v>1931</v>
      </c>
      <c r="E47" s="25">
        <f t="shared" si="0"/>
        <v>5429</v>
      </c>
      <c r="F47" s="23"/>
      <c r="G47" s="23">
        <v>26</v>
      </c>
      <c r="H47" s="23">
        <v>206</v>
      </c>
      <c r="I47" s="23">
        <v>204</v>
      </c>
      <c r="J47" s="6">
        <v>280</v>
      </c>
    </row>
    <row r="48" spans="1:10" ht="12.75">
      <c r="A48" s="23" t="s">
        <v>201</v>
      </c>
      <c r="B48" s="25">
        <v>72</v>
      </c>
      <c r="C48" s="25">
        <v>99</v>
      </c>
      <c r="D48" s="25">
        <v>131</v>
      </c>
      <c r="E48" s="25">
        <f t="shared" si="0"/>
        <v>302</v>
      </c>
      <c r="F48" s="23"/>
      <c r="G48" s="23">
        <v>3</v>
      </c>
      <c r="H48" s="23">
        <v>25</v>
      </c>
      <c r="I48" s="23">
        <v>14</v>
      </c>
      <c r="J48" s="6">
        <v>32</v>
      </c>
    </row>
    <row r="49" spans="1:10" ht="12.75">
      <c r="A49" s="23" t="s">
        <v>202</v>
      </c>
      <c r="B49" s="25">
        <v>266</v>
      </c>
      <c r="C49" s="25">
        <v>225</v>
      </c>
      <c r="D49" s="25">
        <v>487</v>
      </c>
      <c r="E49" s="25">
        <f t="shared" si="0"/>
        <v>978</v>
      </c>
      <c r="F49" s="23"/>
      <c r="G49" s="23">
        <v>4</v>
      </c>
      <c r="H49" s="23">
        <v>79</v>
      </c>
      <c r="I49" s="23">
        <v>57</v>
      </c>
      <c r="J49" s="6">
        <v>117</v>
      </c>
    </row>
    <row r="50" spans="1:10" ht="12.75">
      <c r="A50" s="23" t="s">
        <v>203</v>
      </c>
      <c r="B50" s="25">
        <v>2105</v>
      </c>
      <c r="C50" s="25">
        <v>1295</v>
      </c>
      <c r="D50" s="25">
        <v>2828</v>
      </c>
      <c r="E50" s="25">
        <f t="shared" si="0"/>
        <v>6228</v>
      </c>
      <c r="F50" s="23"/>
      <c r="G50" s="23">
        <v>30</v>
      </c>
      <c r="H50" s="23">
        <v>279</v>
      </c>
      <c r="I50" s="23">
        <v>59</v>
      </c>
      <c r="J50" s="6">
        <v>268</v>
      </c>
    </row>
    <row r="51" spans="1:10" s="45" customFormat="1" ht="12.75">
      <c r="A51" s="51" t="s">
        <v>204</v>
      </c>
      <c r="B51" s="50">
        <v>838</v>
      </c>
      <c r="C51" s="50">
        <v>835</v>
      </c>
      <c r="D51" s="50">
        <v>1386</v>
      </c>
      <c r="E51" s="50">
        <f t="shared" si="0"/>
        <v>3059</v>
      </c>
      <c r="F51" s="51"/>
      <c r="G51" s="51">
        <v>26</v>
      </c>
      <c r="H51" s="51">
        <v>183</v>
      </c>
      <c r="I51" s="51">
        <v>79</v>
      </c>
      <c r="J51" s="43">
        <v>183</v>
      </c>
    </row>
    <row r="52" spans="1:10" ht="12.75">
      <c r="A52" s="23" t="s">
        <v>205</v>
      </c>
      <c r="B52" s="25">
        <v>30</v>
      </c>
      <c r="C52" s="25">
        <v>28</v>
      </c>
      <c r="D52" s="25">
        <v>73</v>
      </c>
      <c r="E52" s="25">
        <f t="shared" si="0"/>
        <v>131</v>
      </c>
      <c r="F52" s="23"/>
      <c r="G52" s="23">
        <v>1</v>
      </c>
      <c r="H52" s="23">
        <v>17</v>
      </c>
      <c r="I52" s="23">
        <v>6</v>
      </c>
      <c r="J52" s="6">
        <v>23</v>
      </c>
    </row>
    <row r="53" spans="1:10" s="2" customFormat="1" ht="12.75">
      <c r="A53" s="28" t="s">
        <v>10</v>
      </c>
      <c r="B53" s="29">
        <f>SUM(B3:B52)</f>
        <v>81088</v>
      </c>
      <c r="C53" s="29">
        <f>SUM(C3:C52)</f>
        <v>77218</v>
      </c>
      <c r="D53" s="29">
        <f>SUM(D3:D52)</f>
        <v>106592</v>
      </c>
      <c r="E53" s="29">
        <f>SUM(E3:E52)</f>
        <v>264898</v>
      </c>
      <c r="F53" s="28"/>
      <c r="G53" s="29">
        <f>SUM(G3:G52)</f>
        <v>2072</v>
      </c>
      <c r="H53" s="29">
        <f>SUM(H3:H52)</f>
        <v>12612</v>
      </c>
      <c r="I53" s="29">
        <f>SUM(I3:I52)</f>
        <v>3462</v>
      </c>
      <c r="J53" s="29">
        <f>SUM(J3:J52)</f>
        <v>13852</v>
      </c>
    </row>
    <row r="54" spans="1:10" s="2" customFormat="1" ht="12.75">
      <c r="A54" s="28" t="s">
        <v>154</v>
      </c>
      <c r="B54" s="29"/>
      <c r="C54" s="29"/>
      <c r="D54" s="29"/>
      <c r="E54" s="29"/>
      <c r="F54" s="28"/>
      <c r="G54" s="28"/>
      <c r="H54" s="28"/>
      <c r="I54" s="28"/>
      <c r="J54" s="14"/>
    </row>
    <row r="55" spans="1:10" ht="12.75">
      <c r="A55" s="23"/>
      <c r="B55" s="25"/>
      <c r="C55" s="23"/>
      <c r="D55" s="23"/>
      <c r="E55" s="23"/>
      <c r="F55" s="23"/>
      <c r="G55" s="23"/>
      <c r="H55" s="23"/>
      <c r="I55" s="23"/>
      <c r="J55" s="6"/>
    </row>
    <row r="56" spans="1:10" ht="12.75">
      <c r="A56" s="23" t="s">
        <v>344</v>
      </c>
      <c r="B56" s="25"/>
      <c r="C56" s="23"/>
      <c r="D56" s="23"/>
      <c r="E56" s="23"/>
      <c r="F56" s="23"/>
      <c r="G56" s="23"/>
      <c r="H56" s="23"/>
      <c r="I56" s="23"/>
      <c r="J56" s="6"/>
    </row>
    <row r="57" spans="1:10" ht="12.75">
      <c r="A57" s="23" t="s">
        <v>345</v>
      </c>
      <c r="B57" s="23"/>
      <c r="C57" s="23"/>
      <c r="D57" s="23"/>
      <c r="E57" s="23"/>
      <c r="F57" s="23"/>
      <c r="G57" s="23"/>
      <c r="H57" s="23"/>
      <c r="I57" s="23"/>
      <c r="J57" s="6"/>
    </row>
    <row r="58" ht="12.75">
      <c r="A58" s="33" t="s">
        <v>348</v>
      </c>
    </row>
    <row r="59" ht="12.75">
      <c r="A59" s="34" t="s">
        <v>349</v>
      </c>
    </row>
  </sheetData>
  <sheetProtection/>
  <mergeCells count="1">
    <mergeCell ref="A1:E1"/>
  </mergeCells>
  <printOptions gridLines="1"/>
  <pageMargins left="0.25" right="0.25" top="0" bottom="0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8.140625" style="1" customWidth="1"/>
    <col min="2" max="2" width="10.7109375" style="1" bestFit="1" customWidth="1"/>
    <col min="3" max="3" width="10.8515625" style="1" bestFit="1" customWidth="1"/>
    <col min="4" max="4" width="14.421875" style="1" customWidth="1"/>
    <col min="5" max="5" width="9.140625" style="1" customWidth="1"/>
    <col min="6" max="6" width="1.8515625" style="1" customWidth="1"/>
    <col min="7" max="7" width="6.8515625" style="1" customWidth="1"/>
    <col min="8" max="16384" width="9.140625" style="1" customWidth="1"/>
  </cols>
  <sheetData>
    <row r="1" spans="1:10" ht="22.5" customHeight="1">
      <c r="A1" s="55" t="s">
        <v>336</v>
      </c>
      <c r="B1" s="55"/>
      <c r="C1" s="55"/>
      <c r="D1" s="55"/>
      <c r="E1" s="55"/>
      <c r="F1" s="6"/>
      <c r="G1" s="6"/>
      <c r="H1" s="6"/>
      <c r="I1" s="6"/>
      <c r="J1" s="6"/>
    </row>
    <row r="2" spans="1:10" ht="21" customHeight="1">
      <c r="A2" s="5" t="s">
        <v>356</v>
      </c>
      <c r="B2" s="5" t="s">
        <v>326</v>
      </c>
      <c r="C2" s="5" t="s">
        <v>327</v>
      </c>
      <c r="D2" s="5" t="s">
        <v>328</v>
      </c>
      <c r="E2" s="5" t="s">
        <v>329</v>
      </c>
      <c r="F2" s="15"/>
      <c r="G2" s="5">
        <v>1</v>
      </c>
      <c r="H2" s="5" t="s">
        <v>350</v>
      </c>
      <c r="I2" s="5" t="s">
        <v>351</v>
      </c>
      <c r="J2" s="5">
        <v>3</v>
      </c>
    </row>
    <row r="3" spans="1:10" ht="12.75">
      <c r="A3" s="30" t="s">
        <v>206</v>
      </c>
      <c r="B3" s="10">
        <v>680</v>
      </c>
      <c r="C3" s="10">
        <v>986</v>
      </c>
      <c r="D3" s="10">
        <v>1171</v>
      </c>
      <c r="E3" s="10">
        <f>SUM(B3:D3)</f>
        <v>2837</v>
      </c>
      <c r="F3" s="6"/>
      <c r="G3" s="6">
        <v>45</v>
      </c>
      <c r="H3" s="11">
        <v>126</v>
      </c>
      <c r="I3" s="11">
        <v>32</v>
      </c>
      <c r="J3" s="6">
        <v>105</v>
      </c>
    </row>
    <row r="4" spans="1:10" ht="12.75">
      <c r="A4" s="6" t="s">
        <v>207</v>
      </c>
      <c r="B4" s="10">
        <v>540</v>
      </c>
      <c r="C4" s="10">
        <v>495</v>
      </c>
      <c r="D4" s="10">
        <v>788</v>
      </c>
      <c r="E4" s="10">
        <f aca="true" t="shared" si="0" ref="E4:E40">SUM(B4:D4)</f>
        <v>1823</v>
      </c>
      <c r="F4" s="6"/>
      <c r="G4" s="6">
        <v>16</v>
      </c>
      <c r="H4" s="11">
        <v>97</v>
      </c>
      <c r="I4" s="11">
        <v>40</v>
      </c>
      <c r="J4" s="6">
        <v>128</v>
      </c>
    </row>
    <row r="5" spans="1:10" ht="12.75">
      <c r="A5" s="6" t="s">
        <v>208</v>
      </c>
      <c r="B5" s="10">
        <v>717</v>
      </c>
      <c r="C5" s="10">
        <v>629</v>
      </c>
      <c r="D5" s="10">
        <v>1103</v>
      </c>
      <c r="E5" s="10">
        <f t="shared" si="0"/>
        <v>2449</v>
      </c>
      <c r="F5" s="6"/>
      <c r="G5" s="6">
        <v>42</v>
      </c>
      <c r="H5" s="11">
        <v>387</v>
      </c>
      <c r="I5" s="11">
        <v>195</v>
      </c>
      <c r="J5" s="6">
        <v>152</v>
      </c>
    </row>
    <row r="6" spans="1:10" ht="12.75">
      <c r="A6" s="6" t="s">
        <v>209</v>
      </c>
      <c r="B6" s="10">
        <v>2447</v>
      </c>
      <c r="C6" s="10">
        <v>1794</v>
      </c>
      <c r="D6" s="10">
        <v>1973</v>
      </c>
      <c r="E6" s="10">
        <f t="shared" si="0"/>
        <v>6214</v>
      </c>
      <c r="F6" s="6"/>
      <c r="G6" s="6">
        <v>52</v>
      </c>
      <c r="H6" s="11">
        <v>250</v>
      </c>
      <c r="I6" s="11">
        <v>172</v>
      </c>
      <c r="J6" s="6">
        <v>375</v>
      </c>
    </row>
    <row r="7" spans="1:10" ht="12.75">
      <c r="A7" s="6" t="s">
        <v>210</v>
      </c>
      <c r="B7" s="10">
        <v>369</v>
      </c>
      <c r="C7" s="10">
        <v>283</v>
      </c>
      <c r="D7" s="10">
        <v>535</v>
      </c>
      <c r="E7" s="10">
        <f t="shared" si="0"/>
        <v>1187</v>
      </c>
      <c r="F7" s="6"/>
      <c r="G7" s="6">
        <v>8</v>
      </c>
      <c r="H7" s="11">
        <v>90</v>
      </c>
      <c r="I7" s="11">
        <v>56</v>
      </c>
      <c r="J7" s="6">
        <v>116</v>
      </c>
    </row>
    <row r="8" spans="1:10" ht="12.75">
      <c r="A8" s="6" t="s">
        <v>211</v>
      </c>
      <c r="B8" s="10">
        <v>437</v>
      </c>
      <c r="C8" s="10">
        <v>480</v>
      </c>
      <c r="D8" s="10">
        <v>949</v>
      </c>
      <c r="E8" s="10">
        <f t="shared" si="0"/>
        <v>1866</v>
      </c>
      <c r="F8" s="6"/>
      <c r="G8" s="6">
        <v>17</v>
      </c>
      <c r="H8" s="11">
        <v>163</v>
      </c>
      <c r="I8" s="11">
        <v>101</v>
      </c>
      <c r="J8" s="6">
        <v>236</v>
      </c>
    </row>
    <row r="9" spans="1:10" ht="12.75">
      <c r="A9" s="6" t="s">
        <v>212</v>
      </c>
      <c r="B9" s="10">
        <v>625</v>
      </c>
      <c r="C9" s="10">
        <v>403</v>
      </c>
      <c r="D9" s="10">
        <v>879</v>
      </c>
      <c r="E9" s="10">
        <f t="shared" si="0"/>
        <v>1907</v>
      </c>
      <c r="F9" s="6"/>
      <c r="G9" s="6">
        <v>12</v>
      </c>
      <c r="H9" s="11">
        <v>140</v>
      </c>
      <c r="I9" s="11">
        <v>39</v>
      </c>
      <c r="J9" s="6">
        <v>154</v>
      </c>
    </row>
    <row r="10" spans="1:10" ht="12.75">
      <c r="A10" s="6" t="s">
        <v>213</v>
      </c>
      <c r="B10" s="10">
        <v>858</v>
      </c>
      <c r="C10" s="10">
        <v>1069</v>
      </c>
      <c r="D10" s="10">
        <v>1465</v>
      </c>
      <c r="E10" s="10">
        <f t="shared" si="0"/>
        <v>3392</v>
      </c>
      <c r="F10" s="6"/>
      <c r="G10" s="6">
        <v>37</v>
      </c>
      <c r="H10" s="11">
        <v>110</v>
      </c>
      <c r="I10" s="11">
        <v>69</v>
      </c>
      <c r="J10" s="6">
        <v>169</v>
      </c>
    </row>
    <row r="11" spans="1:10" ht="12.75">
      <c r="A11" s="6" t="s">
        <v>214</v>
      </c>
      <c r="B11" s="10">
        <v>647</v>
      </c>
      <c r="C11" s="10">
        <v>812</v>
      </c>
      <c r="D11" s="10">
        <v>1456</v>
      </c>
      <c r="E11" s="10">
        <f t="shared" si="0"/>
        <v>2915</v>
      </c>
      <c r="F11" s="6"/>
      <c r="G11" s="6">
        <v>38</v>
      </c>
      <c r="H11" s="11">
        <v>129</v>
      </c>
      <c r="I11" s="11">
        <v>72</v>
      </c>
      <c r="J11" s="6">
        <v>162</v>
      </c>
    </row>
    <row r="12" spans="1:10" ht="12.75">
      <c r="A12" s="6" t="s">
        <v>215</v>
      </c>
      <c r="B12" s="10">
        <v>543</v>
      </c>
      <c r="C12" s="10">
        <v>796</v>
      </c>
      <c r="D12" s="10">
        <v>806</v>
      </c>
      <c r="E12" s="10">
        <f t="shared" si="0"/>
        <v>2145</v>
      </c>
      <c r="F12" s="6"/>
      <c r="G12" s="6">
        <v>29</v>
      </c>
      <c r="H12" s="11">
        <v>68</v>
      </c>
      <c r="I12" s="11">
        <v>58</v>
      </c>
      <c r="J12" s="6">
        <v>104</v>
      </c>
    </row>
    <row r="13" spans="1:10" ht="12.75">
      <c r="A13" s="6" t="s">
        <v>216</v>
      </c>
      <c r="B13" s="10">
        <v>680</v>
      </c>
      <c r="C13" s="10">
        <v>1211</v>
      </c>
      <c r="D13" s="10">
        <v>1178</v>
      </c>
      <c r="E13" s="10">
        <f t="shared" si="0"/>
        <v>3069</v>
      </c>
      <c r="F13" s="6"/>
      <c r="G13" s="6">
        <v>45</v>
      </c>
      <c r="H13" s="11">
        <v>81</v>
      </c>
      <c r="I13" s="11">
        <v>77</v>
      </c>
      <c r="J13" s="6">
        <v>114</v>
      </c>
    </row>
    <row r="14" spans="1:10" ht="12.75">
      <c r="A14" s="6" t="s">
        <v>217</v>
      </c>
      <c r="B14" s="10">
        <v>974</v>
      </c>
      <c r="C14" s="10">
        <v>1549</v>
      </c>
      <c r="D14" s="10">
        <v>1369</v>
      </c>
      <c r="E14" s="10">
        <f t="shared" si="0"/>
        <v>3892</v>
      </c>
      <c r="F14" s="6"/>
      <c r="G14" s="6">
        <v>54</v>
      </c>
      <c r="H14" s="11">
        <v>132</v>
      </c>
      <c r="I14" s="11">
        <v>136</v>
      </c>
      <c r="J14" s="6">
        <v>219</v>
      </c>
    </row>
    <row r="15" spans="1:10" ht="12.75">
      <c r="A15" s="6" t="s">
        <v>218</v>
      </c>
      <c r="B15" s="10">
        <v>540</v>
      </c>
      <c r="C15" s="10">
        <v>984</v>
      </c>
      <c r="D15" s="10">
        <v>1074</v>
      </c>
      <c r="E15" s="10">
        <f t="shared" si="0"/>
        <v>2598</v>
      </c>
      <c r="F15" s="6"/>
      <c r="G15" s="6">
        <v>46</v>
      </c>
      <c r="H15" s="11">
        <v>88</v>
      </c>
      <c r="I15" s="11">
        <v>66</v>
      </c>
      <c r="J15" s="6">
        <v>110</v>
      </c>
    </row>
    <row r="16" spans="1:10" s="45" customFormat="1" ht="12.75">
      <c r="A16" s="43" t="s">
        <v>219</v>
      </c>
      <c r="B16" s="44">
        <v>944</v>
      </c>
      <c r="C16" s="44">
        <v>1346</v>
      </c>
      <c r="D16" s="44">
        <v>790</v>
      </c>
      <c r="E16" s="44">
        <f t="shared" si="0"/>
        <v>3080</v>
      </c>
      <c r="F16" s="43"/>
      <c r="G16" s="43">
        <v>54</v>
      </c>
      <c r="H16" s="44">
        <v>95</v>
      </c>
      <c r="I16" s="44">
        <v>99</v>
      </c>
      <c r="J16" s="43">
        <v>128</v>
      </c>
    </row>
    <row r="17" spans="1:10" ht="12.75">
      <c r="A17" s="6" t="s">
        <v>220</v>
      </c>
      <c r="B17" s="10">
        <v>849</v>
      </c>
      <c r="C17" s="10">
        <v>917</v>
      </c>
      <c r="D17" s="10">
        <v>965</v>
      </c>
      <c r="E17" s="10">
        <f t="shared" si="0"/>
        <v>2731</v>
      </c>
      <c r="F17" s="6"/>
      <c r="G17" s="6">
        <v>33</v>
      </c>
      <c r="H17" s="11">
        <v>120</v>
      </c>
      <c r="I17" s="11">
        <v>65</v>
      </c>
      <c r="J17" s="6">
        <v>156</v>
      </c>
    </row>
    <row r="18" spans="1:10" ht="12.75">
      <c r="A18" s="6" t="s">
        <v>221</v>
      </c>
      <c r="B18" s="10">
        <v>850</v>
      </c>
      <c r="C18" s="10">
        <v>977</v>
      </c>
      <c r="D18" s="10">
        <v>943</v>
      </c>
      <c r="E18" s="10">
        <f t="shared" si="0"/>
        <v>2770</v>
      </c>
      <c r="F18" s="6"/>
      <c r="G18" s="6">
        <v>68</v>
      </c>
      <c r="H18" s="11">
        <v>67</v>
      </c>
      <c r="I18" s="11">
        <v>57</v>
      </c>
      <c r="J18" s="6">
        <v>96</v>
      </c>
    </row>
    <row r="19" spans="1:10" ht="12.75">
      <c r="A19" s="6" t="s">
        <v>222</v>
      </c>
      <c r="B19" s="10">
        <v>1225</v>
      </c>
      <c r="C19" s="10">
        <v>1232</v>
      </c>
      <c r="D19" s="10">
        <v>1486</v>
      </c>
      <c r="E19" s="10">
        <f t="shared" si="0"/>
        <v>3943</v>
      </c>
      <c r="F19" s="6"/>
      <c r="G19" s="6">
        <v>52</v>
      </c>
      <c r="H19" s="11">
        <v>205</v>
      </c>
      <c r="I19" s="11">
        <v>146</v>
      </c>
      <c r="J19" s="6">
        <v>314</v>
      </c>
    </row>
    <row r="20" spans="1:10" s="45" customFormat="1" ht="12.75">
      <c r="A20" s="43" t="s">
        <v>223</v>
      </c>
      <c r="B20" s="44">
        <v>219</v>
      </c>
      <c r="C20" s="44">
        <v>112</v>
      </c>
      <c r="D20" s="44">
        <v>435</v>
      </c>
      <c r="E20" s="44">
        <f t="shared" si="0"/>
        <v>766</v>
      </c>
      <c r="F20" s="43"/>
      <c r="G20" s="43">
        <v>5</v>
      </c>
      <c r="H20" s="44">
        <v>1</v>
      </c>
      <c r="I20" s="44">
        <v>0</v>
      </c>
      <c r="J20" s="43">
        <v>86</v>
      </c>
    </row>
    <row r="21" spans="1:10" ht="12.75">
      <c r="A21" s="6" t="s">
        <v>224</v>
      </c>
      <c r="B21" s="10">
        <v>829</v>
      </c>
      <c r="C21" s="10">
        <v>522</v>
      </c>
      <c r="D21" s="10">
        <v>678</v>
      </c>
      <c r="E21" s="10">
        <f t="shared" si="0"/>
        <v>2029</v>
      </c>
      <c r="F21" s="6"/>
      <c r="G21" s="6">
        <v>28</v>
      </c>
      <c r="H21" s="11">
        <v>143</v>
      </c>
      <c r="I21" s="11">
        <v>52</v>
      </c>
      <c r="J21" s="6">
        <v>167</v>
      </c>
    </row>
    <row r="22" spans="1:10" ht="12.75">
      <c r="A22" s="6" t="s">
        <v>225</v>
      </c>
      <c r="B22" s="10">
        <v>1259</v>
      </c>
      <c r="C22" s="10">
        <v>767</v>
      </c>
      <c r="D22" s="10">
        <v>1377</v>
      </c>
      <c r="E22" s="10">
        <f t="shared" si="0"/>
        <v>3403</v>
      </c>
      <c r="F22" s="6"/>
      <c r="G22" s="6">
        <v>37</v>
      </c>
      <c r="H22" s="11">
        <v>227</v>
      </c>
      <c r="I22" s="11">
        <v>45</v>
      </c>
      <c r="J22" s="6">
        <v>197</v>
      </c>
    </row>
    <row r="23" spans="1:10" ht="12.75">
      <c r="A23" s="6" t="s">
        <v>226</v>
      </c>
      <c r="B23" s="10">
        <v>538</v>
      </c>
      <c r="C23" s="10">
        <v>526</v>
      </c>
      <c r="D23" s="10">
        <v>743</v>
      </c>
      <c r="E23" s="10">
        <f t="shared" si="0"/>
        <v>1807</v>
      </c>
      <c r="F23" s="6"/>
      <c r="G23" s="6">
        <v>22</v>
      </c>
      <c r="H23" s="11">
        <v>120</v>
      </c>
      <c r="I23" s="11">
        <v>26</v>
      </c>
      <c r="J23" s="6">
        <v>94</v>
      </c>
    </row>
    <row r="24" spans="1:10" ht="12.75">
      <c r="A24" s="6" t="s">
        <v>227</v>
      </c>
      <c r="B24" s="10">
        <v>317</v>
      </c>
      <c r="C24" s="10">
        <v>333</v>
      </c>
      <c r="D24" s="10">
        <v>778</v>
      </c>
      <c r="E24" s="10">
        <f t="shared" si="0"/>
        <v>1428</v>
      </c>
      <c r="F24" s="6"/>
      <c r="G24" s="6">
        <v>11</v>
      </c>
      <c r="H24" s="11">
        <v>70</v>
      </c>
      <c r="I24" s="11">
        <v>28</v>
      </c>
      <c r="J24" s="6">
        <v>96</v>
      </c>
    </row>
    <row r="25" spans="1:10" ht="12.75">
      <c r="A25" s="6" t="s">
        <v>228</v>
      </c>
      <c r="B25" s="10">
        <v>445</v>
      </c>
      <c r="C25" s="10">
        <v>501</v>
      </c>
      <c r="D25" s="10">
        <v>777</v>
      </c>
      <c r="E25" s="10">
        <f t="shared" si="0"/>
        <v>1723</v>
      </c>
      <c r="F25" s="6"/>
      <c r="G25" s="6">
        <v>19</v>
      </c>
      <c r="H25" s="11">
        <v>70</v>
      </c>
      <c r="I25" s="11">
        <v>23</v>
      </c>
      <c r="J25" s="6">
        <v>90</v>
      </c>
    </row>
    <row r="26" spans="1:10" ht="12.75">
      <c r="A26" s="6" t="s">
        <v>229</v>
      </c>
      <c r="B26" s="10">
        <v>888</v>
      </c>
      <c r="C26" s="10">
        <v>870</v>
      </c>
      <c r="D26" s="10">
        <v>1492</v>
      </c>
      <c r="E26" s="10">
        <f t="shared" si="0"/>
        <v>3250</v>
      </c>
      <c r="F26" s="6"/>
      <c r="G26" s="6">
        <v>28</v>
      </c>
      <c r="H26" s="11">
        <v>191</v>
      </c>
      <c r="I26" s="11">
        <v>90</v>
      </c>
      <c r="J26" s="6">
        <v>248</v>
      </c>
    </row>
    <row r="27" spans="1:10" ht="12.75">
      <c r="A27" s="6" t="s">
        <v>230</v>
      </c>
      <c r="B27" s="10">
        <v>209</v>
      </c>
      <c r="C27" s="10">
        <v>150</v>
      </c>
      <c r="D27" s="10">
        <v>399</v>
      </c>
      <c r="E27" s="10">
        <f t="shared" si="0"/>
        <v>758</v>
      </c>
      <c r="F27" s="6"/>
      <c r="G27" s="6">
        <v>8</v>
      </c>
      <c r="H27" s="11">
        <v>71</v>
      </c>
      <c r="I27" s="11">
        <v>18</v>
      </c>
      <c r="J27" s="6">
        <v>79</v>
      </c>
    </row>
    <row r="28" spans="1:10" ht="12.75">
      <c r="A28" s="6" t="s">
        <v>231</v>
      </c>
      <c r="B28" s="10">
        <v>3640</v>
      </c>
      <c r="C28" s="10">
        <v>2869</v>
      </c>
      <c r="D28" s="10">
        <v>2680</v>
      </c>
      <c r="E28" s="10">
        <f t="shared" si="0"/>
        <v>9189</v>
      </c>
      <c r="F28" s="6"/>
      <c r="G28" s="6">
        <v>61</v>
      </c>
      <c r="H28" s="11">
        <v>498</v>
      </c>
      <c r="I28" s="11">
        <v>100</v>
      </c>
      <c r="J28" s="6">
        <v>331</v>
      </c>
    </row>
    <row r="29" spans="1:10" s="45" customFormat="1" ht="12.75">
      <c r="A29" s="43" t="s">
        <v>232</v>
      </c>
      <c r="B29" s="44">
        <v>1463</v>
      </c>
      <c r="C29" s="44">
        <v>1724</v>
      </c>
      <c r="D29" s="44">
        <v>1554</v>
      </c>
      <c r="E29" s="44">
        <f t="shared" si="0"/>
        <v>4741</v>
      </c>
      <c r="F29" s="43"/>
      <c r="G29" s="43">
        <v>26</v>
      </c>
      <c r="H29" s="44">
        <v>234</v>
      </c>
      <c r="I29" s="44">
        <v>244</v>
      </c>
      <c r="J29" s="43">
        <v>372</v>
      </c>
    </row>
    <row r="30" spans="1:10" ht="12.75">
      <c r="A30" s="6" t="s">
        <v>233</v>
      </c>
      <c r="B30" s="10">
        <v>1335</v>
      </c>
      <c r="C30" s="10">
        <v>880</v>
      </c>
      <c r="D30" s="10">
        <v>1532</v>
      </c>
      <c r="E30" s="10">
        <f t="shared" si="0"/>
        <v>3747</v>
      </c>
      <c r="F30" s="6"/>
      <c r="G30" s="6">
        <v>42</v>
      </c>
      <c r="H30" s="11">
        <v>189</v>
      </c>
      <c r="I30" s="11">
        <v>50</v>
      </c>
      <c r="J30" s="6">
        <v>228</v>
      </c>
    </row>
    <row r="31" spans="1:10" ht="12.75">
      <c r="A31" s="6" t="s">
        <v>234</v>
      </c>
      <c r="B31" s="10">
        <v>1267</v>
      </c>
      <c r="C31" s="10">
        <v>935</v>
      </c>
      <c r="D31" s="10">
        <v>1539</v>
      </c>
      <c r="E31" s="10">
        <f t="shared" si="0"/>
        <v>3741</v>
      </c>
      <c r="F31" s="6"/>
      <c r="G31" s="6">
        <v>30</v>
      </c>
      <c r="H31" s="11">
        <v>252</v>
      </c>
      <c r="I31" s="11">
        <v>147</v>
      </c>
      <c r="J31" s="6">
        <v>342</v>
      </c>
    </row>
    <row r="32" spans="1:10" ht="12.75">
      <c r="A32" s="6" t="s">
        <v>235</v>
      </c>
      <c r="B32" s="10">
        <v>507</v>
      </c>
      <c r="C32" s="10">
        <v>384</v>
      </c>
      <c r="D32" s="10">
        <v>761</v>
      </c>
      <c r="E32" s="10">
        <f t="shared" si="0"/>
        <v>1652</v>
      </c>
      <c r="F32" s="6"/>
      <c r="G32" s="6">
        <v>12</v>
      </c>
      <c r="H32" s="11">
        <v>161</v>
      </c>
      <c r="I32" s="11">
        <v>59</v>
      </c>
      <c r="J32" s="6">
        <v>181</v>
      </c>
    </row>
    <row r="33" spans="1:10" ht="12.75">
      <c r="A33" s="6" t="s">
        <v>236</v>
      </c>
      <c r="B33" s="10">
        <v>1000</v>
      </c>
      <c r="C33" s="10">
        <v>848</v>
      </c>
      <c r="D33" s="10">
        <v>1540</v>
      </c>
      <c r="E33" s="10">
        <f t="shared" si="0"/>
        <v>3388</v>
      </c>
      <c r="F33" s="6"/>
      <c r="G33" s="6">
        <v>21</v>
      </c>
      <c r="H33" s="11">
        <v>162</v>
      </c>
      <c r="I33" s="11">
        <v>47</v>
      </c>
      <c r="J33" s="6">
        <v>170</v>
      </c>
    </row>
    <row r="34" spans="1:10" s="45" customFormat="1" ht="12.75">
      <c r="A34" s="43" t="s">
        <v>237</v>
      </c>
      <c r="B34" s="44">
        <v>1669</v>
      </c>
      <c r="C34" s="44">
        <v>1514</v>
      </c>
      <c r="D34" s="44">
        <v>2216</v>
      </c>
      <c r="E34" s="44">
        <f t="shared" si="0"/>
        <v>5399</v>
      </c>
      <c r="F34" s="43"/>
      <c r="G34" s="43">
        <v>43</v>
      </c>
      <c r="H34" s="44">
        <v>203</v>
      </c>
      <c r="I34" s="44">
        <v>74</v>
      </c>
      <c r="J34" s="43">
        <v>228</v>
      </c>
    </row>
    <row r="35" spans="1:10" ht="12.75">
      <c r="A35" s="6" t="s">
        <v>238</v>
      </c>
      <c r="B35" s="10">
        <v>803</v>
      </c>
      <c r="C35" s="10">
        <v>623</v>
      </c>
      <c r="D35" s="10">
        <v>1343</v>
      </c>
      <c r="E35" s="10">
        <f t="shared" si="0"/>
        <v>2769</v>
      </c>
      <c r="F35" s="6"/>
      <c r="G35" s="6">
        <v>19</v>
      </c>
      <c r="H35" s="11">
        <v>160</v>
      </c>
      <c r="I35" s="11">
        <v>31</v>
      </c>
      <c r="J35" s="6">
        <v>131</v>
      </c>
    </row>
    <row r="36" spans="1:10" ht="12.75">
      <c r="A36" s="6" t="s">
        <v>239</v>
      </c>
      <c r="B36" s="10">
        <v>292</v>
      </c>
      <c r="C36" s="10">
        <v>190</v>
      </c>
      <c r="D36" s="10">
        <v>566</v>
      </c>
      <c r="E36" s="10">
        <f t="shared" si="0"/>
        <v>1048</v>
      </c>
      <c r="F36" s="6"/>
      <c r="G36" s="6">
        <v>9</v>
      </c>
      <c r="H36" s="11">
        <v>77</v>
      </c>
      <c r="I36" s="11">
        <v>27</v>
      </c>
      <c r="J36" s="6">
        <v>99</v>
      </c>
    </row>
    <row r="37" spans="1:10" ht="12.75">
      <c r="A37" s="6" t="s">
        <v>240</v>
      </c>
      <c r="B37" s="10">
        <v>418</v>
      </c>
      <c r="C37" s="10">
        <v>431</v>
      </c>
      <c r="D37" s="10">
        <v>630</v>
      </c>
      <c r="E37" s="10">
        <f t="shared" si="0"/>
        <v>1479</v>
      </c>
      <c r="F37" s="6"/>
      <c r="G37" s="6">
        <v>12</v>
      </c>
      <c r="H37" s="11">
        <v>113</v>
      </c>
      <c r="I37" s="11">
        <v>39</v>
      </c>
      <c r="J37" s="6">
        <v>105</v>
      </c>
    </row>
    <row r="38" spans="1:10" ht="12.75">
      <c r="A38" s="6" t="s">
        <v>241</v>
      </c>
      <c r="B38" s="10">
        <v>597</v>
      </c>
      <c r="C38" s="10">
        <v>578</v>
      </c>
      <c r="D38" s="10">
        <v>1035</v>
      </c>
      <c r="E38" s="10">
        <f t="shared" si="0"/>
        <v>2210</v>
      </c>
      <c r="F38" s="6"/>
      <c r="G38" s="6">
        <v>21</v>
      </c>
      <c r="H38" s="11">
        <v>131</v>
      </c>
      <c r="I38" s="11">
        <v>877</v>
      </c>
      <c r="J38" s="6">
        <v>218</v>
      </c>
    </row>
    <row r="39" spans="1:10" ht="12.75">
      <c r="A39" s="6" t="s">
        <v>242</v>
      </c>
      <c r="B39" s="10">
        <v>290</v>
      </c>
      <c r="C39" s="10">
        <v>197</v>
      </c>
      <c r="D39" s="10">
        <v>911</v>
      </c>
      <c r="E39" s="10">
        <f t="shared" si="0"/>
        <v>1398</v>
      </c>
      <c r="F39" s="6"/>
      <c r="G39" s="6">
        <v>10</v>
      </c>
      <c r="H39" s="11">
        <v>122</v>
      </c>
      <c r="I39" s="11">
        <v>70</v>
      </c>
      <c r="J39" s="6">
        <v>155</v>
      </c>
    </row>
    <row r="40" spans="1:10" ht="12.75">
      <c r="A40" s="6" t="s">
        <v>243</v>
      </c>
      <c r="B40" s="10">
        <v>244</v>
      </c>
      <c r="C40" s="10">
        <v>275</v>
      </c>
      <c r="D40" s="10">
        <v>489</v>
      </c>
      <c r="E40" s="10">
        <f t="shared" si="0"/>
        <v>1008</v>
      </c>
      <c r="F40" s="6"/>
      <c r="G40" s="6">
        <v>8</v>
      </c>
      <c r="H40" s="11">
        <v>87</v>
      </c>
      <c r="I40" s="11">
        <v>34</v>
      </c>
      <c r="J40" s="6">
        <v>121</v>
      </c>
    </row>
    <row r="41" spans="1:10" s="2" customFormat="1" ht="12.75">
      <c r="A41" s="12" t="s">
        <v>10</v>
      </c>
      <c r="B41" s="13">
        <f>SUM(B3:B40)</f>
        <v>32154</v>
      </c>
      <c r="C41" s="13">
        <f>SUM(C3:C40)</f>
        <v>31192</v>
      </c>
      <c r="D41" s="13">
        <f>SUM(D3:D40)</f>
        <v>42405</v>
      </c>
      <c r="E41" s="13">
        <f>SUM(E3:E40)</f>
        <v>105751</v>
      </c>
      <c r="F41" s="14"/>
      <c r="G41" s="13">
        <f>SUM(G3:G40)</f>
        <v>1120</v>
      </c>
      <c r="H41" s="13">
        <f>SUM(H3:H40)</f>
        <v>5630</v>
      </c>
      <c r="I41" s="13">
        <f>SUM(I3:I40)</f>
        <v>3561</v>
      </c>
      <c r="J41" s="13">
        <f>SUM(J3:J40)</f>
        <v>6576</v>
      </c>
    </row>
    <row r="42" spans="1:10" s="2" customFormat="1" ht="12.75">
      <c r="A42" s="14" t="s">
        <v>154</v>
      </c>
      <c r="B42" s="13"/>
      <c r="C42" s="13"/>
      <c r="D42" s="13"/>
      <c r="E42" s="13"/>
      <c r="F42" s="14"/>
      <c r="G42" s="14"/>
      <c r="H42" s="14"/>
      <c r="I42" s="14"/>
      <c r="J42" s="14"/>
    </row>
    <row r="43" spans="1:10" ht="12.75">
      <c r="A43" s="6"/>
      <c r="B43" s="10"/>
      <c r="C43" s="6"/>
      <c r="D43" s="6"/>
      <c r="E43" s="6"/>
      <c r="F43" s="6"/>
      <c r="G43" s="6"/>
      <c r="H43" s="6"/>
      <c r="I43" s="6"/>
      <c r="J43" s="6"/>
    </row>
    <row r="44" spans="1:10" ht="12.75">
      <c r="A44" s="23" t="s">
        <v>344</v>
      </c>
      <c r="B44" s="25"/>
      <c r="C44" s="23"/>
      <c r="D44" s="6"/>
      <c r="E44" s="6"/>
      <c r="F44" s="6"/>
      <c r="G44" s="6"/>
      <c r="H44" s="10"/>
      <c r="I44" s="6"/>
      <c r="J44" s="6"/>
    </row>
    <row r="45" spans="1:10" ht="12.75">
      <c r="A45" s="23" t="s">
        <v>345</v>
      </c>
      <c r="B45" s="23"/>
      <c r="C45" s="23"/>
      <c r="D45" s="6"/>
      <c r="E45" s="6"/>
      <c r="F45" s="6"/>
      <c r="G45" s="6"/>
      <c r="H45" s="6"/>
      <c r="I45" s="10"/>
      <c r="J45" s="6"/>
    </row>
    <row r="46" ht="12.75">
      <c r="A46" s="33" t="s">
        <v>348</v>
      </c>
    </row>
    <row r="47" ht="12.75">
      <c r="A47" s="34" t="s">
        <v>349</v>
      </c>
    </row>
  </sheetData>
  <sheetProtection/>
  <mergeCells count="1">
    <mergeCell ref="A1:E1"/>
  </mergeCells>
  <printOptions gridLines="1"/>
  <pageMargins left="0.25" right="0.5" top="0.5" bottom="0.5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25">
      <selection activeCell="E42" sqref="E42"/>
    </sheetView>
  </sheetViews>
  <sheetFormatPr defaultColWidth="9.140625" defaultRowHeight="12.75"/>
  <cols>
    <col min="1" max="1" width="19.421875" style="1" customWidth="1"/>
    <col min="2" max="2" width="10.7109375" style="1" bestFit="1" customWidth="1"/>
    <col min="3" max="4" width="10.8515625" style="1" bestFit="1" customWidth="1"/>
    <col min="5" max="5" width="9.140625" style="1" customWidth="1"/>
    <col min="6" max="6" width="3.8515625" style="1" customWidth="1"/>
    <col min="7" max="7" width="8.8515625" style="1" customWidth="1"/>
    <col min="8" max="16384" width="9.140625" style="1" customWidth="1"/>
  </cols>
  <sheetData>
    <row r="1" spans="1:10" ht="21.75" customHeight="1">
      <c r="A1" s="55" t="s">
        <v>337</v>
      </c>
      <c r="B1" s="55"/>
      <c r="C1" s="55"/>
      <c r="D1" s="55"/>
      <c r="E1" s="55"/>
      <c r="F1" s="6"/>
      <c r="G1" s="6"/>
      <c r="H1" s="6"/>
      <c r="I1" s="6"/>
      <c r="J1" s="6"/>
    </row>
    <row r="2" spans="1:10" ht="24" customHeight="1">
      <c r="A2" s="5" t="s">
        <v>356</v>
      </c>
      <c r="B2" s="5" t="s">
        <v>326</v>
      </c>
      <c r="C2" s="5" t="s">
        <v>327</v>
      </c>
      <c r="D2" s="5" t="s">
        <v>328</v>
      </c>
      <c r="E2" s="5" t="s">
        <v>329</v>
      </c>
      <c r="F2" s="15"/>
      <c r="G2" s="5">
        <v>1</v>
      </c>
      <c r="H2" s="5" t="s">
        <v>350</v>
      </c>
      <c r="I2" s="5" t="s">
        <v>351</v>
      </c>
      <c r="J2" s="5">
        <v>3</v>
      </c>
    </row>
    <row r="3" spans="1:10" ht="12.75">
      <c r="A3" s="30" t="s">
        <v>244</v>
      </c>
      <c r="B3" s="10">
        <v>2017</v>
      </c>
      <c r="C3" s="10">
        <v>1307</v>
      </c>
      <c r="D3" s="10">
        <v>2377</v>
      </c>
      <c r="E3" s="10">
        <f>SUM(B3:D3)</f>
        <v>5701</v>
      </c>
      <c r="F3" s="6"/>
      <c r="G3" s="6">
        <v>21</v>
      </c>
      <c r="H3" s="11">
        <v>333</v>
      </c>
      <c r="I3" s="11">
        <v>82</v>
      </c>
      <c r="J3" s="6">
        <v>296</v>
      </c>
    </row>
    <row r="4" spans="1:10" ht="12.75">
      <c r="A4" s="6" t="s">
        <v>245</v>
      </c>
      <c r="B4" s="10">
        <v>1471</v>
      </c>
      <c r="C4" s="10">
        <v>928</v>
      </c>
      <c r="D4" s="10">
        <v>1483</v>
      </c>
      <c r="E4" s="10">
        <f aca="true" t="shared" si="0" ref="E4:E43">SUM(B4:D4)</f>
        <v>3882</v>
      </c>
      <c r="F4" s="6"/>
      <c r="G4" s="6">
        <v>39</v>
      </c>
      <c r="H4" s="11">
        <v>305</v>
      </c>
      <c r="I4" s="11">
        <v>24</v>
      </c>
      <c r="J4" s="6">
        <v>277</v>
      </c>
    </row>
    <row r="5" spans="1:10" ht="12.75">
      <c r="A5" s="6" t="s">
        <v>246</v>
      </c>
      <c r="B5" s="10">
        <v>909</v>
      </c>
      <c r="C5" s="10">
        <v>659</v>
      </c>
      <c r="D5" s="10">
        <v>1051</v>
      </c>
      <c r="E5" s="10">
        <f t="shared" si="0"/>
        <v>2619</v>
      </c>
      <c r="F5" s="6"/>
      <c r="G5" s="6">
        <v>18</v>
      </c>
      <c r="H5" s="11">
        <v>155</v>
      </c>
      <c r="I5" s="11">
        <v>26</v>
      </c>
      <c r="J5" s="6">
        <v>162</v>
      </c>
    </row>
    <row r="6" spans="1:10" ht="12.75">
      <c r="A6" s="6" t="s">
        <v>247</v>
      </c>
      <c r="B6" s="10">
        <v>1388</v>
      </c>
      <c r="C6" s="10">
        <v>820</v>
      </c>
      <c r="D6" s="10">
        <v>1066</v>
      </c>
      <c r="E6" s="10">
        <f t="shared" si="0"/>
        <v>3274</v>
      </c>
      <c r="F6" s="6"/>
      <c r="G6" s="6">
        <v>13</v>
      </c>
      <c r="H6" s="11">
        <v>138</v>
      </c>
      <c r="I6" s="11">
        <v>17</v>
      </c>
      <c r="J6" s="6">
        <v>155</v>
      </c>
    </row>
    <row r="7" spans="1:10" s="45" customFormat="1" ht="12.75">
      <c r="A7" s="43" t="s">
        <v>248</v>
      </c>
      <c r="B7" s="44">
        <v>1300</v>
      </c>
      <c r="C7" s="44">
        <v>636</v>
      </c>
      <c r="D7" s="44">
        <v>1425</v>
      </c>
      <c r="E7" s="44">
        <f t="shared" si="0"/>
        <v>3361</v>
      </c>
      <c r="F7" s="43"/>
      <c r="G7" s="43">
        <v>22</v>
      </c>
      <c r="H7" s="44">
        <v>231</v>
      </c>
      <c r="I7" s="44">
        <v>24</v>
      </c>
      <c r="J7" s="43">
        <v>219</v>
      </c>
    </row>
    <row r="8" spans="1:10" ht="12.75">
      <c r="A8" s="6" t="s">
        <v>249</v>
      </c>
      <c r="B8" s="10">
        <v>933</v>
      </c>
      <c r="C8" s="10">
        <v>731</v>
      </c>
      <c r="D8" s="10">
        <v>1363</v>
      </c>
      <c r="E8" s="10">
        <f t="shared" si="0"/>
        <v>3027</v>
      </c>
      <c r="F8" s="6"/>
      <c r="G8" s="6">
        <v>18</v>
      </c>
      <c r="H8" s="11">
        <v>168</v>
      </c>
      <c r="I8" s="11">
        <v>19</v>
      </c>
      <c r="J8" s="6">
        <v>155</v>
      </c>
    </row>
    <row r="9" spans="1:10" ht="12.75">
      <c r="A9" s="6" t="s">
        <v>250</v>
      </c>
      <c r="B9" s="10">
        <v>1319</v>
      </c>
      <c r="C9" s="10">
        <v>813</v>
      </c>
      <c r="D9" s="10">
        <v>1395</v>
      </c>
      <c r="E9" s="10">
        <f t="shared" si="0"/>
        <v>3527</v>
      </c>
      <c r="F9" s="6"/>
      <c r="G9" s="6">
        <v>20</v>
      </c>
      <c r="H9" s="11">
        <v>204</v>
      </c>
      <c r="I9" s="11">
        <v>23</v>
      </c>
      <c r="J9" s="6">
        <v>196</v>
      </c>
    </row>
    <row r="10" spans="1:10" ht="12.75">
      <c r="A10" s="6" t="s">
        <v>251</v>
      </c>
      <c r="B10" s="10">
        <v>6778</v>
      </c>
      <c r="C10" s="10">
        <v>5455</v>
      </c>
      <c r="D10" s="10">
        <v>9099</v>
      </c>
      <c r="E10" s="10">
        <f t="shared" si="0"/>
        <v>21332</v>
      </c>
      <c r="F10" s="6"/>
      <c r="G10" s="6">
        <v>103</v>
      </c>
      <c r="H10" s="11">
        <v>974</v>
      </c>
      <c r="I10" s="11">
        <v>166</v>
      </c>
      <c r="J10" s="6">
        <v>920</v>
      </c>
    </row>
    <row r="11" spans="1:10" ht="12.75">
      <c r="A11" s="6" t="s">
        <v>252</v>
      </c>
      <c r="B11" s="10">
        <v>610</v>
      </c>
      <c r="C11" s="10">
        <v>403</v>
      </c>
      <c r="D11" s="10">
        <v>627</v>
      </c>
      <c r="E11" s="10">
        <f t="shared" si="0"/>
        <v>1640</v>
      </c>
      <c r="F11" s="6"/>
      <c r="G11" s="6">
        <v>12</v>
      </c>
      <c r="H11" s="11">
        <v>129</v>
      </c>
      <c r="I11" s="11">
        <v>14</v>
      </c>
      <c r="J11" s="6">
        <v>119</v>
      </c>
    </row>
    <row r="12" spans="1:10" ht="12.75">
      <c r="A12" s="6" t="s">
        <v>253</v>
      </c>
      <c r="B12" s="10">
        <v>1150</v>
      </c>
      <c r="C12" s="10">
        <v>1079</v>
      </c>
      <c r="D12" s="10">
        <v>2411</v>
      </c>
      <c r="E12" s="10">
        <f t="shared" si="0"/>
        <v>4640</v>
      </c>
      <c r="F12" s="6"/>
      <c r="G12" s="6">
        <v>26</v>
      </c>
      <c r="H12" s="11">
        <v>256</v>
      </c>
      <c r="I12" s="11">
        <v>48</v>
      </c>
      <c r="J12" s="6">
        <v>224</v>
      </c>
    </row>
    <row r="13" spans="1:10" s="45" customFormat="1" ht="12.75">
      <c r="A13" s="43" t="s">
        <v>254</v>
      </c>
      <c r="B13" s="44">
        <v>3102</v>
      </c>
      <c r="C13" s="44">
        <v>3594</v>
      </c>
      <c r="D13" s="44">
        <v>3812</v>
      </c>
      <c r="E13" s="44">
        <f t="shared" si="0"/>
        <v>10508</v>
      </c>
      <c r="F13" s="43"/>
      <c r="G13" s="43">
        <v>44</v>
      </c>
      <c r="H13" s="44">
        <v>446</v>
      </c>
      <c r="I13" s="44">
        <v>143</v>
      </c>
      <c r="J13" s="43">
        <v>560</v>
      </c>
    </row>
    <row r="14" spans="1:10" ht="12.75">
      <c r="A14" s="6" t="s">
        <v>255</v>
      </c>
      <c r="B14" s="10">
        <v>887</v>
      </c>
      <c r="C14" s="10">
        <v>601</v>
      </c>
      <c r="D14" s="10">
        <v>1537</v>
      </c>
      <c r="E14" s="10">
        <f t="shared" si="0"/>
        <v>3025</v>
      </c>
      <c r="F14" s="6"/>
      <c r="G14" s="6">
        <v>18</v>
      </c>
      <c r="H14" s="11">
        <v>307</v>
      </c>
      <c r="I14" s="11">
        <v>78</v>
      </c>
      <c r="J14" s="6">
        <v>305</v>
      </c>
    </row>
    <row r="15" spans="1:10" ht="12.75">
      <c r="A15" s="6" t="s">
        <v>256</v>
      </c>
      <c r="B15" s="10">
        <v>852</v>
      </c>
      <c r="C15" s="10">
        <v>707</v>
      </c>
      <c r="D15" s="10">
        <v>1231</v>
      </c>
      <c r="E15" s="10">
        <f t="shared" si="0"/>
        <v>2790</v>
      </c>
      <c r="F15" s="6"/>
      <c r="G15" s="6">
        <v>17</v>
      </c>
      <c r="H15" s="11">
        <v>134</v>
      </c>
      <c r="I15" s="11">
        <v>36</v>
      </c>
      <c r="J15" s="6">
        <v>145</v>
      </c>
    </row>
    <row r="16" spans="1:10" ht="12.75">
      <c r="A16" s="6" t="s">
        <v>257</v>
      </c>
      <c r="B16" s="10">
        <v>2195</v>
      </c>
      <c r="C16" s="10">
        <v>1455</v>
      </c>
      <c r="D16" s="10">
        <v>2563</v>
      </c>
      <c r="E16" s="10">
        <f t="shared" si="0"/>
        <v>6213</v>
      </c>
      <c r="F16" s="6"/>
      <c r="G16" s="6">
        <v>28</v>
      </c>
      <c r="H16" s="11">
        <v>460</v>
      </c>
      <c r="I16" s="11">
        <v>40</v>
      </c>
      <c r="J16" s="6">
        <v>413</v>
      </c>
    </row>
    <row r="17" spans="1:10" ht="12.75">
      <c r="A17" s="6" t="s">
        <v>258</v>
      </c>
      <c r="B17" s="10">
        <v>3758</v>
      </c>
      <c r="C17" s="10">
        <v>4093</v>
      </c>
      <c r="D17" s="10">
        <v>5427</v>
      </c>
      <c r="E17" s="10">
        <f t="shared" si="0"/>
        <v>13278</v>
      </c>
      <c r="F17" s="6"/>
      <c r="G17" s="6">
        <v>59</v>
      </c>
      <c r="H17" s="11">
        <v>646</v>
      </c>
      <c r="I17" s="11">
        <v>135</v>
      </c>
      <c r="J17" s="6">
        <v>576</v>
      </c>
    </row>
    <row r="18" spans="1:10" ht="12.75">
      <c r="A18" s="6" t="s">
        <v>259</v>
      </c>
      <c r="B18" s="10">
        <v>761</v>
      </c>
      <c r="C18" s="10">
        <v>294</v>
      </c>
      <c r="D18" s="10">
        <v>743</v>
      </c>
      <c r="E18" s="10">
        <f t="shared" si="0"/>
        <v>1798</v>
      </c>
      <c r="F18" s="6"/>
      <c r="G18" s="6">
        <v>25</v>
      </c>
      <c r="H18" s="11">
        <v>11</v>
      </c>
      <c r="I18" s="11">
        <v>4</v>
      </c>
      <c r="J18" s="6">
        <v>123</v>
      </c>
    </row>
    <row r="19" spans="1:10" s="45" customFormat="1" ht="12.75">
      <c r="A19" s="43" t="s">
        <v>260</v>
      </c>
      <c r="B19" s="44">
        <v>513</v>
      </c>
      <c r="C19" s="44">
        <v>384</v>
      </c>
      <c r="D19" s="44">
        <v>849</v>
      </c>
      <c r="E19" s="44">
        <f>SUM(B19:D19)</f>
        <v>1746</v>
      </c>
      <c r="F19" s="43"/>
      <c r="G19" s="43">
        <v>10</v>
      </c>
      <c r="H19" s="44">
        <v>110</v>
      </c>
      <c r="I19" s="44">
        <v>18</v>
      </c>
      <c r="J19" s="43">
        <v>105</v>
      </c>
    </row>
    <row r="20" spans="1:10" ht="12.75">
      <c r="A20" s="6" t="s">
        <v>261</v>
      </c>
      <c r="B20" s="10">
        <v>1536</v>
      </c>
      <c r="C20" s="10">
        <v>1013</v>
      </c>
      <c r="D20" s="10">
        <v>1369</v>
      </c>
      <c r="E20" s="10">
        <f>SUM(B20:D20)</f>
        <v>3918</v>
      </c>
      <c r="F20" s="6"/>
      <c r="G20" s="6">
        <v>23</v>
      </c>
      <c r="H20" s="11">
        <v>191</v>
      </c>
      <c r="I20" s="11">
        <v>35</v>
      </c>
      <c r="J20" s="6">
        <v>172</v>
      </c>
    </row>
    <row r="21" spans="1:10" ht="12.75">
      <c r="A21" s="6" t="s">
        <v>262</v>
      </c>
      <c r="B21" s="10">
        <v>6322</v>
      </c>
      <c r="C21" s="10">
        <v>4756</v>
      </c>
      <c r="D21" s="10">
        <v>6024</v>
      </c>
      <c r="E21" s="10">
        <f t="shared" si="0"/>
        <v>17102</v>
      </c>
      <c r="F21" s="6"/>
      <c r="G21" s="6">
        <v>74</v>
      </c>
      <c r="H21" s="11">
        <v>846</v>
      </c>
      <c r="I21" s="11">
        <v>101</v>
      </c>
      <c r="J21" s="6">
        <v>745</v>
      </c>
    </row>
    <row r="22" spans="1:10" ht="12.75">
      <c r="A22" s="6" t="s">
        <v>263</v>
      </c>
      <c r="B22" s="10">
        <v>288</v>
      </c>
      <c r="C22" s="10">
        <v>189</v>
      </c>
      <c r="D22" s="10">
        <v>397</v>
      </c>
      <c r="E22" s="10">
        <f t="shared" si="0"/>
        <v>874</v>
      </c>
      <c r="F22" s="6"/>
      <c r="G22" s="6">
        <v>6</v>
      </c>
      <c r="H22" s="11">
        <v>142</v>
      </c>
      <c r="I22" s="11">
        <v>36</v>
      </c>
      <c r="J22" s="6">
        <v>155</v>
      </c>
    </row>
    <row r="23" spans="1:10" ht="12.75">
      <c r="A23" s="6" t="s">
        <v>264</v>
      </c>
      <c r="B23" s="10">
        <v>348</v>
      </c>
      <c r="C23" s="10">
        <v>277</v>
      </c>
      <c r="D23" s="10">
        <v>591</v>
      </c>
      <c r="E23" s="10">
        <f t="shared" si="0"/>
        <v>1216</v>
      </c>
      <c r="F23" s="6"/>
      <c r="G23" s="6">
        <v>8</v>
      </c>
      <c r="H23" s="11">
        <v>116</v>
      </c>
      <c r="I23" s="11">
        <v>27</v>
      </c>
      <c r="J23" s="6">
        <v>125</v>
      </c>
    </row>
    <row r="24" spans="1:10" ht="12.75">
      <c r="A24" s="6" t="s">
        <v>265</v>
      </c>
      <c r="B24" s="10">
        <v>242</v>
      </c>
      <c r="C24" s="10">
        <v>151</v>
      </c>
      <c r="D24" s="10">
        <v>287</v>
      </c>
      <c r="E24" s="10">
        <f t="shared" si="0"/>
        <v>680</v>
      </c>
      <c r="F24" s="6"/>
      <c r="G24" s="6">
        <v>8</v>
      </c>
      <c r="H24" s="11">
        <v>52</v>
      </c>
      <c r="I24" s="11">
        <v>7</v>
      </c>
      <c r="J24" s="6">
        <v>43</v>
      </c>
    </row>
    <row r="25" spans="1:10" ht="12.75">
      <c r="A25" s="6" t="s">
        <v>266</v>
      </c>
      <c r="B25" s="10">
        <v>1697</v>
      </c>
      <c r="C25" s="10">
        <v>2807</v>
      </c>
      <c r="D25" s="10">
        <v>2780</v>
      </c>
      <c r="E25" s="10">
        <f t="shared" si="0"/>
        <v>7284</v>
      </c>
      <c r="F25" s="6"/>
      <c r="G25" s="6">
        <v>41</v>
      </c>
      <c r="H25" s="11">
        <v>288</v>
      </c>
      <c r="I25" s="11">
        <v>68</v>
      </c>
      <c r="J25" s="6">
        <v>263</v>
      </c>
    </row>
    <row r="26" spans="1:10" ht="12.75">
      <c r="A26" s="6" t="s">
        <v>267</v>
      </c>
      <c r="B26" s="10">
        <v>768</v>
      </c>
      <c r="C26" s="10">
        <v>792</v>
      </c>
      <c r="D26" s="10">
        <v>1583</v>
      </c>
      <c r="E26" s="10">
        <f t="shared" si="0"/>
        <v>3143</v>
      </c>
      <c r="F26" s="6"/>
      <c r="G26" s="6">
        <v>12</v>
      </c>
      <c r="H26" s="11">
        <v>158</v>
      </c>
      <c r="I26" s="11">
        <v>18</v>
      </c>
      <c r="J26" s="6">
        <v>155</v>
      </c>
    </row>
    <row r="27" spans="1:10" ht="12.75">
      <c r="A27" s="6" t="s">
        <v>269</v>
      </c>
      <c r="B27" s="10">
        <v>1367</v>
      </c>
      <c r="C27" s="10">
        <v>1035</v>
      </c>
      <c r="D27" s="10">
        <v>1818</v>
      </c>
      <c r="E27" s="10">
        <f t="shared" si="0"/>
        <v>4220</v>
      </c>
      <c r="F27" s="6"/>
      <c r="G27" s="6">
        <v>32</v>
      </c>
      <c r="H27" s="11">
        <v>163</v>
      </c>
      <c r="I27" s="11">
        <v>33</v>
      </c>
      <c r="J27" s="6">
        <v>196</v>
      </c>
    </row>
    <row r="28" spans="1:10" ht="12.75">
      <c r="A28" s="6" t="s">
        <v>268</v>
      </c>
      <c r="B28" s="10">
        <v>813</v>
      </c>
      <c r="C28" s="10">
        <v>666</v>
      </c>
      <c r="D28" s="10">
        <v>1899</v>
      </c>
      <c r="E28" s="10">
        <f t="shared" si="0"/>
        <v>3378</v>
      </c>
      <c r="F28" s="6"/>
      <c r="G28" s="6">
        <v>32</v>
      </c>
      <c r="H28" s="11">
        <v>247</v>
      </c>
      <c r="I28" s="11">
        <v>39</v>
      </c>
      <c r="J28" s="6">
        <v>257</v>
      </c>
    </row>
    <row r="29" spans="1:10" s="45" customFormat="1" ht="12.75">
      <c r="A29" s="43" t="s">
        <v>270</v>
      </c>
      <c r="B29" s="44">
        <v>986</v>
      </c>
      <c r="C29" s="44">
        <v>993</v>
      </c>
      <c r="D29" s="44">
        <v>1468</v>
      </c>
      <c r="E29" s="44">
        <f t="shared" si="0"/>
        <v>3447</v>
      </c>
      <c r="F29" s="43"/>
      <c r="G29" s="43">
        <v>19</v>
      </c>
      <c r="H29" s="44">
        <v>192</v>
      </c>
      <c r="I29" s="44">
        <v>29</v>
      </c>
      <c r="J29" s="43">
        <v>160</v>
      </c>
    </row>
    <row r="30" spans="1:10" ht="12.75">
      <c r="A30" s="6" t="s">
        <v>271</v>
      </c>
      <c r="B30" s="10">
        <v>1733</v>
      </c>
      <c r="C30" s="10">
        <v>1413</v>
      </c>
      <c r="D30" s="10">
        <v>1733</v>
      </c>
      <c r="E30" s="10">
        <f t="shared" si="0"/>
        <v>4879</v>
      </c>
      <c r="F30" s="6"/>
      <c r="G30" s="6">
        <v>21</v>
      </c>
      <c r="H30" s="11">
        <v>246</v>
      </c>
      <c r="I30" s="11">
        <v>30</v>
      </c>
      <c r="J30" s="6">
        <v>194</v>
      </c>
    </row>
    <row r="31" spans="1:10" ht="12.75">
      <c r="A31" s="6" t="s">
        <v>272</v>
      </c>
      <c r="B31" s="10">
        <v>527</v>
      </c>
      <c r="C31" s="10">
        <v>1318</v>
      </c>
      <c r="D31" s="10">
        <v>1159</v>
      </c>
      <c r="E31" s="10">
        <f t="shared" si="0"/>
        <v>3004</v>
      </c>
      <c r="F31" s="6"/>
      <c r="G31" s="6">
        <v>12</v>
      </c>
      <c r="H31" s="11">
        <v>60</v>
      </c>
      <c r="I31" s="11">
        <v>31</v>
      </c>
      <c r="J31" s="6">
        <v>83</v>
      </c>
    </row>
    <row r="32" spans="1:10" ht="12.75">
      <c r="A32" s="6" t="s">
        <v>273</v>
      </c>
      <c r="B32" s="10">
        <v>657</v>
      </c>
      <c r="C32" s="10">
        <v>1986</v>
      </c>
      <c r="D32" s="10">
        <v>1682</v>
      </c>
      <c r="E32" s="10">
        <f t="shared" si="0"/>
        <v>4325</v>
      </c>
      <c r="F32" s="6"/>
      <c r="G32" s="6">
        <v>25</v>
      </c>
      <c r="H32" s="11">
        <v>101</v>
      </c>
      <c r="I32" s="11">
        <v>36</v>
      </c>
      <c r="J32" s="6">
        <v>115</v>
      </c>
    </row>
    <row r="33" spans="1:10" ht="12.75">
      <c r="A33" s="6" t="s">
        <v>274</v>
      </c>
      <c r="B33" s="10">
        <v>454</v>
      </c>
      <c r="C33" s="10">
        <v>882</v>
      </c>
      <c r="D33" s="10">
        <v>700</v>
      </c>
      <c r="E33" s="10">
        <f t="shared" si="0"/>
        <v>2036</v>
      </c>
      <c r="F33" s="6"/>
      <c r="G33" s="6">
        <v>13</v>
      </c>
      <c r="H33" s="11">
        <v>66</v>
      </c>
      <c r="I33" s="11">
        <v>21</v>
      </c>
      <c r="J33" s="6">
        <v>61</v>
      </c>
    </row>
    <row r="34" spans="1:10" ht="12.75">
      <c r="A34" s="6" t="s">
        <v>308</v>
      </c>
      <c r="B34" s="10">
        <v>1072</v>
      </c>
      <c r="C34" s="10">
        <v>1558</v>
      </c>
      <c r="D34" s="10">
        <v>1592</v>
      </c>
      <c r="E34" s="10">
        <f t="shared" si="0"/>
        <v>4222</v>
      </c>
      <c r="F34" s="6"/>
      <c r="G34" s="6">
        <v>20</v>
      </c>
      <c r="H34" s="11">
        <v>122</v>
      </c>
      <c r="I34" s="11">
        <v>34</v>
      </c>
      <c r="J34" s="6">
        <v>128</v>
      </c>
    </row>
    <row r="35" spans="1:10" ht="12.75">
      <c r="A35" s="6" t="s">
        <v>275</v>
      </c>
      <c r="B35" s="10">
        <v>849</v>
      </c>
      <c r="C35" s="10">
        <v>1801</v>
      </c>
      <c r="D35" s="10">
        <v>1619</v>
      </c>
      <c r="E35" s="10">
        <f t="shared" si="0"/>
        <v>4269</v>
      </c>
      <c r="F35" s="6"/>
      <c r="G35" s="6">
        <v>35</v>
      </c>
      <c r="H35" s="11">
        <v>139</v>
      </c>
      <c r="I35" s="11">
        <v>39</v>
      </c>
      <c r="J35" s="6">
        <v>140</v>
      </c>
    </row>
    <row r="36" spans="1:10" ht="12.75">
      <c r="A36" s="6" t="s">
        <v>276</v>
      </c>
      <c r="B36" s="10">
        <v>2129</v>
      </c>
      <c r="C36" s="10">
        <v>1601</v>
      </c>
      <c r="D36" s="10">
        <v>3535</v>
      </c>
      <c r="E36" s="10">
        <f t="shared" si="0"/>
        <v>7265</v>
      </c>
      <c r="F36" s="6"/>
      <c r="G36" s="6">
        <v>44</v>
      </c>
      <c r="H36" s="11">
        <v>436</v>
      </c>
      <c r="I36" s="11">
        <v>48</v>
      </c>
      <c r="J36" s="6">
        <v>357</v>
      </c>
    </row>
    <row r="37" spans="1:10" ht="12.75">
      <c r="A37" s="6" t="s">
        <v>277</v>
      </c>
      <c r="B37" s="10">
        <v>1866</v>
      </c>
      <c r="C37" s="10">
        <v>1588</v>
      </c>
      <c r="D37" s="10">
        <v>1344</v>
      </c>
      <c r="E37" s="10">
        <f t="shared" si="0"/>
        <v>4798</v>
      </c>
      <c r="F37" s="6"/>
      <c r="G37" s="6">
        <v>44</v>
      </c>
      <c r="H37" s="11">
        <v>249</v>
      </c>
      <c r="I37" s="11">
        <v>23</v>
      </c>
      <c r="J37" s="6">
        <v>156</v>
      </c>
    </row>
    <row r="38" spans="1:10" s="45" customFormat="1" ht="12.75">
      <c r="A38" s="43" t="s">
        <v>278</v>
      </c>
      <c r="B38" s="44">
        <v>6219</v>
      </c>
      <c r="C38" s="44">
        <v>6374</v>
      </c>
      <c r="D38" s="44">
        <v>7971</v>
      </c>
      <c r="E38" s="44">
        <f t="shared" si="0"/>
        <v>20564</v>
      </c>
      <c r="F38" s="43"/>
      <c r="G38" s="43">
        <v>60</v>
      </c>
      <c r="H38" s="44">
        <v>936</v>
      </c>
      <c r="I38" s="44">
        <v>120</v>
      </c>
      <c r="J38" s="43">
        <v>943</v>
      </c>
    </row>
    <row r="39" spans="1:10" ht="12.75">
      <c r="A39" s="6" t="s">
        <v>280</v>
      </c>
      <c r="B39" s="10">
        <v>1278</v>
      </c>
      <c r="C39" s="10">
        <v>932</v>
      </c>
      <c r="D39" s="10">
        <v>2015</v>
      </c>
      <c r="E39" s="10">
        <f t="shared" si="0"/>
        <v>4225</v>
      </c>
      <c r="F39" s="6"/>
      <c r="G39" s="6">
        <v>20</v>
      </c>
      <c r="H39" s="11">
        <v>231</v>
      </c>
      <c r="I39" s="11">
        <v>26</v>
      </c>
      <c r="J39" s="6">
        <v>218</v>
      </c>
    </row>
    <row r="40" spans="1:10" ht="12.75">
      <c r="A40" s="6" t="s">
        <v>279</v>
      </c>
      <c r="B40" s="10">
        <v>1683</v>
      </c>
      <c r="C40" s="10">
        <v>1666</v>
      </c>
      <c r="D40" s="10">
        <v>2281</v>
      </c>
      <c r="E40" s="10">
        <f t="shared" si="0"/>
        <v>5630</v>
      </c>
      <c r="F40" s="6"/>
      <c r="G40" s="6">
        <v>32</v>
      </c>
      <c r="H40" s="11">
        <v>197</v>
      </c>
      <c r="I40" s="11">
        <v>39</v>
      </c>
      <c r="J40" s="6">
        <v>146</v>
      </c>
    </row>
    <row r="41" spans="1:10" ht="12.75">
      <c r="A41" s="6" t="s">
        <v>281</v>
      </c>
      <c r="B41" s="10">
        <v>120</v>
      </c>
      <c r="C41" s="10">
        <v>124</v>
      </c>
      <c r="D41" s="10">
        <v>354</v>
      </c>
      <c r="E41" s="10">
        <f t="shared" si="0"/>
        <v>598</v>
      </c>
      <c r="F41" s="6"/>
      <c r="G41" s="6">
        <v>2</v>
      </c>
      <c r="H41" s="11">
        <v>58</v>
      </c>
      <c r="I41" s="11">
        <v>19</v>
      </c>
      <c r="J41" s="6">
        <v>73</v>
      </c>
    </row>
    <row r="42" spans="1:10" ht="12.75">
      <c r="A42" s="6" t="s">
        <v>282</v>
      </c>
      <c r="B42" s="10">
        <v>1934</v>
      </c>
      <c r="C42" s="10">
        <v>1536</v>
      </c>
      <c r="D42" s="10">
        <v>2281</v>
      </c>
      <c r="E42" s="10">
        <f t="shared" si="0"/>
        <v>5751</v>
      </c>
      <c r="F42" s="6"/>
      <c r="G42" s="6">
        <v>33</v>
      </c>
      <c r="H42" s="11">
        <v>361</v>
      </c>
      <c r="I42" s="11">
        <v>50</v>
      </c>
      <c r="J42" s="6">
        <v>334</v>
      </c>
    </row>
    <row r="43" spans="1:10" s="45" customFormat="1" ht="12.75">
      <c r="A43" s="43" t="s">
        <v>283</v>
      </c>
      <c r="B43" s="44">
        <v>4089</v>
      </c>
      <c r="C43" s="44">
        <v>2231</v>
      </c>
      <c r="D43" s="44">
        <v>3734</v>
      </c>
      <c r="E43" s="44">
        <f t="shared" si="0"/>
        <v>10054</v>
      </c>
      <c r="F43" s="43"/>
      <c r="G43" s="43">
        <v>44</v>
      </c>
      <c r="H43" s="44">
        <v>358</v>
      </c>
      <c r="I43" s="44">
        <v>60</v>
      </c>
      <c r="J43" s="43">
        <v>421</v>
      </c>
    </row>
    <row r="44" spans="1:10" s="2" customFormat="1" ht="12.75">
      <c r="A44" s="12" t="s">
        <v>10</v>
      </c>
      <c r="B44" s="13">
        <f>SUM(B3:B43)</f>
        <v>68920</v>
      </c>
      <c r="C44" s="13">
        <f>SUM(C3:C43)</f>
        <v>61648</v>
      </c>
      <c r="D44" s="13">
        <f>SUM(D3:D43)</f>
        <v>88675</v>
      </c>
      <c r="E44" s="13">
        <f>SUM(E3:E43)</f>
        <v>219243</v>
      </c>
      <c r="F44" s="13"/>
      <c r="G44" s="13">
        <f>SUM(G3:G43)</f>
        <v>1153</v>
      </c>
      <c r="H44" s="13">
        <f>SUM(H3:H43)</f>
        <v>10962</v>
      </c>
      <c r="I44" s="13">
        <f>SUM(I3:I43)</f>
        <v>1866</v>
      </c>
      <c r="J44" s="13">
        <f>SUM(J3:J43)</f>
        <v>10590</v>
      </c>
    </row>
    <row r="45" spans="1:10" s="2" customFormat="1" ht="16.5" customHeight="1">
      <c r="A45" s="14" t="s">
        <v>154</v>
      </c>
      <c r="B45" s="13"/>
      <c r="C45" s="13"/>
      <c r="D45" s="13"/>
      <c r="E45" s="13"/>
      <c r="F45" s="14"/>
      <c r="G45" s="14"/>
      <c r="H45" s="14"/>
      <c r="I45" s="14"/>
      <c r="J45" s="14"/>
    </row>
    <row r="46" spans="1:10" ht="12.7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12.75">
      <c r="A47" s="23" t="s">
        <v>344</v>
      </c>
      <c r="B47" s="25"/>
      <c r="C47" s="23"/>
      <c r="D47" s="10"/>
      <c r="E47" s="6"/>
      <c r="F47" s="6"/>
      <c r="G47" s="6"/>
      <c r="H47" s="10"/>
      <c r="I47" s="6"/>
      <c r="J47" s="6"/>
    </row>
    <row r="48" spans="1:10" ht="12.75">
      <c r="A48" s="23" t="s">
        <v>345</v>
      </c>
      <c r="B48" s="23"/>
      <c r="C48" s="23"/>
      <c r="D48" s="6"/>
      <c r="E48" s="6"/>
      <c r="F48" s="6"/>
      <c r="G48" s="6"/>
      <c r="H48" s="6"/>
      <c r="I48" s="10"/>
      <c r="J48" s="6"/>
    </row>
    <row r="49" ht="12.75">
      <c r="A49" s="33" t="s">
        <v>348</v>
      </c>
    </row>
    <row r="50" ht="12.75">
      <c r="A50" s="34" t="s">
        <v>349</v>
      </c>
    </row>
  </sheetData>
  <sheetProtection/>
  <mergeCells count="1">
    <mergeCell ref="A1:E1"/>
  </mergeCells>
  <printOptions gridLines="1"/>
  <pageMargins left="0.25" right="0.25" top="0.5" bottom="0.5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28">
      <selection activeCell="E39" sqref="E39"/>
    </sheetView>
  </sheetViews>
  <sheetFormatPr defaultColWidth="9.140625" defaultRowHeight="12.75"/>
  <cols>
    <col min="1" max="1" width="18.28125" style="1" customWidth="1"/>
    <col min="2" max="2" width="10.7109375" style="1" bestFit="1" customWidth="1"/>
    <col min="3" max="4" width="10.8515625" style="1" bestFit="1" customWidth="1"/>
    <col min="5" max="5" width="9.140625" style="1" customWidth="1"/>
    <col min="6" max="6" width="1.8515625" style="1" customWidth="1"/>
    <col min="7" max="7" width="7.8515625" style="1" customWidth="1"/>
    <col min="8" max="16384" width="9.140625" style="1" customWidth="1"/>
  </cols>
  <sheetData>
    <row r="1" spans="1:10" ht="24.75" customHeight="1">
      <c r="A1" s="55" t="s">
        <v>338</v>
      </c>
      <c r="B1" s="55"/>
      <c r="C1" s="55"/>
      <c r="D1" s="55"/>
      <c r="E1" s="55"/>
      <c r="F1" s="6"/>
      <c r="G1" s="6"/>
      <c r="H1" s="6"/>
      <c r="I1" s="6"/>
      <c r="J1" s="6"/>
    </row>
    <row r="2" spans="1:10" ht="22.5" customHeight="1">
      <c r="A2" s="5" t="s">
        <v>356</v>
      </c>
      <c r="B2" s="5" t="s">
        <v>326</v>
      </c>
      <c r="C2" s="5" t="s">
        <v>327</v>
      </c>
      <c r="D2" s="5" t="s">
        <v>328</v>
      </c>
      <c r="E2" s="5" t="s">
        <v>329</v>
      </c>
      <c r="F2" s="15"/>
      <c r="G2" s="5">
        <v>1</v>
      </c>
      <c r="H2" s="5" t="s">
        <v>350</v>
      </c>
      <c r="I2" s="5" t="s">
        <v>351</v>
      </c>
      <c r="J2" s="5">
        <v>3</v>
      </c>
    </row>
    <row r="3" spans="1:10" s="45" customFormat="1" ht="12.75">
      <c r="A3" s="53" t="s">
        <v>284</v>
      </c>
      <c r="B3" s="44">
        <v>1849</v>
      </c>
      <c r="C3" s="44">
        <v>1800</v>
      </c>
      <c r="D3" s="44">
        <v>2497</v>
      </c>
      <c r="E3" s="44">
        <f>SUM(B3:D3)</f>
        <v>6146</v>
      </c>
      <c r="F3" s="43"/>
      <c r="G3" s="43">
        <v>27</v>
      </c>
      <c r="H3" s="44">
        <v>365</v>
      </c>
      <c r="I3" s="44">
        <v>57</v>
      </c>
      <c r="J3" s="43">
        <v>287</v>
      </c>
    </row>
    <row r="4" spans="1:10" ht="12.75">
      <c r="A4" s="6" t="s">
        <v>285</v>
      </c>
      <c r="B4" s="10">
        <v>493</v>
      </c>
      <c r="C4" s="10">
        <v>1171</v>
      </c>
      <c r="D4" s="10">
        <v>1062</v>
      </c>
      <c r="E4" s="11">
        <f aca="true" t="shared" si="0" ref="E4:E29">SUM(B4:D4)</f>
        <v>2726</v>
      </c>
      <c r="F4" s="6"/>
      <c r="G4" s="6">
        <v>33</v>
      </c>
      <c r="H4" s="11">
        <v>87</v>
      </c>
      <c r="I4" s="11">
        <v>20</v>
      </c>
      <c r="J4" s="6">
        <v>70</v>
      </c>
    </row>
    <row r="5" spans="1:10" ht="12.75">
      <c r="A5" s="6" t="s">
        <v>286</v>
      </c>
      <c r="B5" s="10">
        <v>587</v>
      </c>
      <c r="C5" s="10">
        <v>1087</v>
      </c>
      <c r="D5" s="10">
        <v>1015</v>
      </c>
      <c r="E5" s="11">
        <f t="shared" si="0"/>
        <v>2689</v>
      </c>
      <c r="F5" s="6"/>
      <c r="G5" s="6">
        <v>26</v>
      </c>
      <c r="H5" s="11">
        <v>80</v>
      </c>
      <c r="I5" s="11">
        <v>21</v>
      </c>
      <c r="J5" s="6">
        <v>87</v>
      </c>
    </row>
    <row r="6" spans="1:10" ht="12.75">
      <c r="A6" s="6" t="s">
        <v>287</v>
      </c>
      <c r="B6" s="10">
        <v>975</v>
      </c>
      <c r="C6" s="10">
        <v>1197</v>
      </c>
      <c r="D6" s="10">
        <v>1374</v>
      </c>
      <c r="E6" s="11">
        <f t="shared" si="0"/>
        <v>3546</v>
      </c>
      <c r="F6" s="6"/>
      <c r="G6" s="6">
        <v>27</v>
      </c>
      <c r="H6" s="11">
        <v>191</v>
      </c>
      <c r="I6" s="11">
        <v>45</v>
      </c>
      <c r="J6" s="6">
        <v>209</v>
      </c>
    </row>
    <row r="7" spans="1:10" ht="12.75">
      <c r="A7" s="6" t="s">
        <v>288</v>
      </c>
      <c r="B7" s="10">
        <v>857</v>
      </c>
      <c r="C7" s="10">
        <v>1237</v>
      </c>
      <c r="D7" s="10">
        <v>1159</v>
      </c>
      <c r="E7" s="11">
        <f t="shared" si="0"/>
        <v>3253</v>
      </c>
      <c r="F7" s="6"/>
      <c r="G7" s="6">
        <v>35</v>
      </c>
      <c r="H7" s="11">
        <v>93</v>
      </c>
      <c r="I7" s="11">
        <v>19</v>
      </c>
      <c r="J7" s="6">
        <v>88</v>
      </c>
    </row>
    <row r="8" spans="1:10" s="45" customFormat="1" ht="12.75">
      <c r="A8" s="43" t="s">
        <v>289</v>
      </c>
      <c r="B8" s="44">
        <v>648</v>
      </c>
      <c r="C8" s="44">
        <v>998</v>
      </c>
      <c r="D8" s="44">
        <v>1083</v>
      </c>
      <c r="E8" s="44">
        <f t="shared" si="0"/>
        <v>2729</v>
      </c>
      <c r="F8" s="43"/>
      <c r="G8" s="43">
        <v>5</v>
      </c>
      <c r="H8" s="44">
        <v>104</v>
      </c>
      <c r="I8" s="44">
        <v>39</v>
      </c>
      <c r="J8" s="43">
        <v>123</v>
      </c>
    </row>
    <row r="9" spans="1:10" s="45" customFormat="1" ht="12.75">
      <c r="A9" s="43" t="s">
        <v>290</v>
      </c>
      <c r="B9" s="44">
        <v>780</v>
      </c>
      <c r="C9" s="44">
        <v>1020</v>
      </c>
      <c r="D9" s="44">
        <v>1198</v>
      </c>
      <c r="E9" s="44">
        <f t="shared" si="0"/>
        <v>2998</v>
      </c>
      <c r="F9" s="43"/>
      <c r="G9" s="43">
        <v>17</v>
      </c>
      <c r="H9" s="44">
        <v>140</v>
      </c>
      <c r="I9" s="44">
        <v>40</v>
      </c>
      <c r="J9" s="43">
        <v>143</v>
      </c>
    </row>
    <row r="10" spans="1:10" ht="12.75">
      <c r="A10" s="6" t="s">
        <v>291</v>
      </c>
      <c r="B10" s="10">
        <v>1562</v>
      </c>
      <c r="C10" s="10">
        <v>3789</v>
      </c>
      <c r="D10" s="10">
        <v>4421</v>
      </c>
      <c r="E10" s="11">
        <f t="shared" si="0"/>
        <v>9772</v>
      </c>
      <c r="F10" s="6"/>
      <c r="G10" s="6">
        <v>26</v>
      </c>
      <c r="H10" s="11">
        <v>143</v>
      </c>
      <c r="I10" s="11">
        <v>93</v>
      </c>
      <c r="J10" s="6">
        <v>208</v>
      </c>
    </row>
    <row r="11" spans="1:10" ht="12.75">
      <c r="A11" s="6" t="s">
        <v>292</v>
      </c>
      <c r="B11" s="10">
        <v>1240</v>
      </c>
      <c r="C11" s="10">
        <v>1325</v>
      </c>
      <c r="D11" s="10">
        <v>1844</v>
      </c>
      <c r="E11" s="11">
        <f t="shared" si="0"/>
        <v>4409</v>
      </c>
      <c r="F11" s="6"/>
      <c r="G11" s="6">
        <v>24</v>
      </c>
      <c r="H11" s="11">
        <v>132</v>
      </c>
      <c r="I11" s="11">
        <v>32</v>
      </c>
      <c r="J11" s="6">
        <v>138</v>
      </c>
    </row>
    <row r="12" spans="1:10" ht="12.75">
      <c r="A12" s="6" t="s">
        <v>293</v>
      </c>
      <c r="B12" s="10">
        <v>775</v>
      </c>
      <c r="C12" s="10">
        <v>1231</v>
      </c>
      <c r="D12" s="10">
        <v>1252</v>
      </c>
      <c r="E12" s="11">
        <f t="shared" si="0"/>
        <v>3258</v>
      </c>
      <c r="F12" s="6"/>
      <c r="G12" s="6">
        <v>14</v>
      </c>
      <c r="H12" s="11">
        <v>146</v>
      </c>
      <c r="I12" s="11">
        <v>38</v>
      </c>
      <c r="J12" s="6">
        <v>172</v>
      </c>
    </row>
    <row r="13" spans="1:10" ht="12.75">
      <c r="A13" s="6" t="s">
        <v>294</v>
      </c>
      <c r="B13" s="10">
        <v>299</v>
      </c>
      <c r="C13" s="10">
        <v>409</v>
      </c>
      <c r="D13" s="10">
        <v>595</v>
      </c>
      <c r="E13" s="11">
        <f t="shared" si="0"/>
        <v>1303</v>
      </c>
      <c r="F13" s="6"/>
      <c r="G13" s="6">
        <v>8</v>
      </c>
      <c r="H13" s="11">
        <v>80</v>
      </c>
      <c r="I13" s="11">
        <v>31</v>
      </c>
      <c r="J13" s="6">
        <v>99</v>
      </c>
    </row>
    <row r="14" spans="1:10" ht="12.75">
      <c r="A14" s="6" t="s">
        <v>342</v>
      </c>
      <c r="B14" s="10">
        <v>308</v>
      </c>
      <c r="C14" s="10">
        <v>285</v>
      </c>
      <c r="D14" s="10">
        <v>531</v>
      </c>
      <c r="E14" s="11">
        <f t="shared" si="0"/>
        <v>1124</v>
      </c>
      <c r="F14" s="6"/>
      <c r="G14" s="6">
        <v>7</v>
      </c>
      <c r="H14" s="11">
        <v>63</v>
      </c>
      <c r="I14" s="11">
        <v>19</v>
      </c>
      <c r="J14" s="6">
        <v>73</v>
      </c>
    </row>
    <row r="15" spans="1:11" s="45" customFormat="1" ht="12.75">
      <c r="A15" s="43" t="s">
        <v>295</v>
      </c>
      <c r="B15" s="44">
        <v>932</v>
      </c>
      <c r="C15" s="44">
        <v>950</v>
      </c>
      <c r="D15" s="44">
        <v>1426</v>
      </c>
      <c r="E15" s="44">
        <f t="shared" si="0"/>
        <v>3308</v>
      </c>
      <c r="F15" s="43"/>
      <c r="G15" s="43">
        <v>21</v>
      </c>
      <c r="H15" s="44">
        <v>133</v>
      </c>
      <c r="I15" s="44">
        <v>34</v>
      </c>
      <c r="J15" s="43">
        <v>135</v>
      </c>
      <c r="K15" s="52"/>
    </row>
    <row r="16" spans="1:10" ht="12.75">
      <c r="A16" s="6" t="s">
        <v>296</v>
      </c>
      <c r="B16" s="10">
        <v>678</v>
      </c>
      <c r="C16" s="10">
        <v>444</v>
      </c>
      <c r="D16" s="10">
        <v>845</v>
      </c>
      <c r="E16" s="11">
        <f t="shared" si="0"/>
        <v>1967</v>
      </c>
      <c r="F16" s="6"/>
      <c r="G16" s="6">
        <v>10</v>
      </c>
      <c r="H16" s="11">
        <v>139</v>
      </c>
      <c r="I16" s="11">
        <v>20</v>
      </c>
      <c r="J16" s="6">
        <v>121</v>
      </c>
    </row>
    <row r="17" spans="1:10" ht="12.75">
      <c r="A17" s="6" t="s">
        <v>297</v>
      </c>
      <c r="B17" s="10">
        <v>1017</v>
      </c>
      <c r="C17" s="10">
        <v>1150</v>
      </c>
      <c r="D17" s="10">
        <v>1488</v>
      </c>
      <c r="E17" s="11">
        <f t="shared" si="0"/>
        <v>3655</v>
      </c>
      <c r="F17" s="6"/>
      <c r="G17" s="6">
        <v>28</v>
      </c>
      <c r="H17" s="11">
        <v>85</v>
      </c>
      <c r="I17" s="11">
        <v>28</v>
      </c>
      <c r="J17" s="6">
        <v>119</v>
      </c>
    </row>
    <row r="18" spans="1:10" ht="12.75">
      <c r="A18" s="6" t="s">
        <v>298</v>
      </c>
      <c r="B18" s="10">
        <v>958</v>
      </c>
      <c r="C18" s="10">
        <v>944</v>
      </c>
      <c r="D18" s="10">
        <v>1244</v>
      </c>
      <c r="E18" s="11">
        <f t="shared" si="0"/>
        <v>3146</v>
      </c>
      <c r="F18" s="6"/>
      <c r="G18" s="6">
        <v>26</v>
      </c>
      <c r="H18" s="11">
        <v>124</v>
      </c>
      <c r="I18" s="11">
        <v>21</v>
      </c>
      <c r="J18" s="6">
        <v>111</v>
      </c>
    </row>
    <row r="19" spans="1:10" ht="12.75">
      <c r="A19" s="6" t="s">
        <v>299</v>
      </c>
      <c r="B19" s="10">
        <v>1103</v>
      </c>
      <c r="C19" s="10">
        <v>1155</v>
      </c>
      <c r="D19" s="10">
        <v>1224</v>
      </c>
      <c r="E19" s="11">
        <f t="shared" si="0"/>
        <v>3482</v>
      </c>
      <c r="F19" s="6"/>
      <c r="G19" s="6">
        <v>26</v>
      </c>
      <c r="H19" s="11">
        <v>72</v>
      </c>
      <c r="I19" s="11">
        <v>7</v>
      </c>
      <c r="J19" s="6">
        <v>61</v>
      </c>
    </row>
    <row r="20" spans="1:10" ht="12.75">
      <c r="A20" s="6" t="s">
        <v>300</v>
      </c>
      <c r="B20" s="10">
        <v>792</v>
      </c>
      <c r="C20" s="10">
        <v>1059</v>
      </c>
      <c r="D20" s="10">
        <v>1190</v>
      </c>
      <c r="E20" s="11">
        <f t="shared" si="0"/>
        <v>3041</v>
      </c>
      <c r="F20" s="6"/>
      <c r="G20" s="6">
        <v>16</v>
      </c>
      <c r="H20" s="11">
        <v>116</v>
      </c>
      <c r="I20" s="11">
        <v>16</v>
      </c>
      <c r="J20" s="6">
        <v>86</v>
      </c>
    </row>
    <row r="21" spans="1:10" ht="12.75">
      <c r="A21" s="6" t="s">
        <v>347</v>
      </c>
      <c r="B21" s="10">
        <v>1007</v>
      </c>
      <c r="C21" s="10">
        <v>1008</v>
      </c>
      <c r="D21" s="10">
        <v>1285</v>
      </c>
      <c r="E21" s="11">
        <f t="shared" si="0"/>
        <v>3300</v>
      </c>
      <c r="F21" s="6"/>
      <c r="G21" s="6">
        <v>10</v>
      </c>
      <c r="H21" s="11">
        <v>113</v>
      </c>
      <c r="I21" s="11">
        <v>26</v>
      </c>
      <c r="J21" s="6">
        <v>92</v>
      </c>
    </row>
    <row r="22" spans="1:10" ht="12.75">
      <c r="A22" s="6" t="s">
        <v>346</v>
      </c>
      <c r="B22" s="10">
        <v>703</v>
      </c>
      <c r="C22" s="10">
        <v>1011</v>
      </c>
      <c r="D22" s="10">
        <v>1091</v>
      </c>
      <c r="E22" s="11">
        <f t="shared" si="0"/>
        <v>2805</v>
      </c>
      <c r="F22" s="6"/>
      <c r="G22" s="6">
        <v>16</v>
      </c>
      <c r="H22" s="11">
        <v>80</v>
      </c>
      <c r="I22" s="11">
        <v>20</v>
      </c>
      <c r="J22" s="6">
        <v>98</v>
      </c>
    </row>
    <row r="23" spans="1:10" ht="12.75">
      <c r="A23" s="6" t="s">
        <v>301</v>
      </c>
      <c r="B23" s="10">
        <v>459</v>
      </c>
      <c r="C23" s="10">
        <v>623</v>
      </c>
      <c r="D23" s="10">
        <v>975</v>
      </c>
      <c r="E23" s="11">
        <f t="shared" si="0"/>
        <v>2057</v>
      </c>
      <c r="F23" s="6"/>
      <c r="G23" s="6">
        <v>11</v>
      </c>
      <c r="H23" s="11">
        <v>90</v>
      </c>
      <c r="I23" s="11">
        <v>27</v>
      </c>
      <c r="J23" s="6">
        <v>105</v>
      </c>
    </row>
    <row r="24" spans="1:10" ht="12.75">
      <c r="A24" s="6" t="s">
        <v>302</v>
      </c>
      <c r="B24" s="10">
        <v>427</v>
      </c>
      <c r="C24" s="10">
        <v>671</v>
      </c>
      <c r="D24" s="10">
        <v>887</v>
      </c>
      <c r="E24" s="11">
        <f t="shared" si="0"/>
        <v>1985</v>
      </c>
      <c r="F24" s="6"/>
      <c r="G24" s="6">
        <v>3</v>
      </c>
      <c r="H24" s="11">
        <v>41</v>
      </c>
      <c r="I24" s="11">
        <v>14</v>
      </c>
      <c r="J24" s="6">
        <v>58</v>
      </c>
    </row>
    <row r="25" spans="1:10" ht="12.75">
      <c r="A25" s="6" t="s">
        <v>303</v>
      </c>
      <c r="B25" s="10">
        <v>276</v>
      </c>
      <c r="C25" s="10">
        <v>533</v>
      </c>
      <c r="D25" s="10">
        <v>746</v>
      </c>
      <c r="E25" s="11">
        <f t="shared" si="0"/>
        <v>1555</v>
      </c>
      <c r="F25" s="6"/>
      <c r="G25" s="6">
        <v>5</v>
      </c>
      <c r="H25" s="11">
        <v>50</v>
      </c>
      <c r="I25" s="11">
        <v>9</v>
      </c>
      <c r="J25" s="6">
        <v>52</v>
      </c>
    </row>
    <row r="26" spans="1:10" ht="12.75">
      <c r="A26" s="6" t="s">
        <v>304</v>
      </c>
      <c r="B26" s="10">
        <v>305</v>
      </c>
      <c r="C26" s="10">
        <v>528</v>
      </c>
      <c r="D26" s="10">
        <v>742</v>
      </c>
      <c r="E26" s="11">
        <f t="shared" si="0"/>
        <v>1575</v>
      </c>
      <c r="F26" s="6"/>
      <c r="G26" s="6">
        <v>7</v>
      </c>
      <c r="H26" s="11">
        <v>65</v>
      </c>
      <c r="I26" s="11">
        <v>9</v>
      </c>
      <c r="J26" s="6">
        <v>7</v>
      </c>
    </row>
    <row r="27" spans="1:10" ht="12.75">
      <c r="A27" s="6" t="s">
        <v>305</v>
      </c>
      <c r="B27" s="10">
        <v>387</v>
      </c>
      <c r="C27" s="10">
        <v>654</v>
      </c>
      <c r="D27" s="10">
        <v>720</v>
      </c>
      <c r="E27" s="11">
        <f t="shared" si="0"/>
        <v>1761</v>
      </c>
      <c r="F27" s="6"/>
      <c r="G27" s="6">
        <v>10</v>
      </c>
      <c r="H27" s="11">
        <v>50</v>
      </c>
      <c r="I27" s="11">
        <v>8</v>
      </c>
      <c r="J27" s="6">
        <v>50</v>
      </c>
    </row>
    <row r="28" spans="1:10" ht="12.75">
      <c r="A28" s="6" t="s">
        <v>306</v>
      </c>
      <c r="B28" s="10">
        <v>196</v>
      </c>
      <c r="C28" s="10">
        <v>437</v>
      </c>
      <c r="D28" s="10">
        <v>676</v>
      </c>
      <c r="E28" s="11">
        <f t="shared" si="0"/>
        <v>1309</v>
      </c>
      <c r="F28" s="6"/>
      <c r="G28" s="6">
        <v>8</v>
      </c>
      <c r="H28" s="11">
        <v>32</v>
      </c>
      <c r="I28" s="11">
        <v>7</v>
      </c>
      <c r="J28" s="17">
        <v>37</v>
      </c>
    </row>
    <row r="29" spans="1:10" ht="12.75">
      <c r="A29" s="6" t="s">
        <v>307</v>
      </c>
      <c r="B29" s="10">
        <v>980</v>
      </c>
      <c r="C29" s="10">
        <v>771</v>
      </c>
      <c r="D29" s="10">
        <v>1494</v>
      </c>
      <c r="E29" s="11">
        <f t="shared" si="0"/>
        <v>3245</v>
      </c>
      <c r="F29" s="6"/>
      <c r="G29" s="6">
        <v>4</v>
      </c>
      <c r="H29" s="11">
        <v>135</v>
      </c>
      <c r="I29" s="11">
        <v>31</v>
      </c>
      <c r="J29" s="6">
        <v>152</v>
      </c>
    </row>
    <row r="30" spans="1:10" s="2" customFormat="1" ht="12.75">
      <c r="A30" s="12" t="s">
        <v>10</v>
      </c>
      <c r="B30" s="13">
        <f>SUM(B3:B29)</f>
        <v>20593</v>
      </c>
      <c r="C30" s="13">
        <f>SUM(C3:C29)</f>
        <v>27487</v>
      </c>
      <c r="D30" s="13">
        <f>SUM(D3:D29)</f>
        <v>34064</v>
      </c>
      <c r="E30" s="13">
        <f>SUM(E3:E29)</f>
        <v>82144</v>
      </c>
      <c r="F30" s="13"/>
      <c r="G30" s="13">
        <f>SUM(G3:G29)</f>
        <v>450</v>
      </c>
      <c r="H30" s="13">
        <f>SUM(H3:H29)</f>
        <v>2949</v>
      </c>
      <c r="I30" s="13">
        <f>SUM(I3:I29)</f>
        <v>731</v>
      </c>
      <c r="J30" s="13">
        <f>SUM(J3:J29)</f>
        <v>2981</v>
      </c>
    </row>
    <row r="31" spans="1:10" s="2" customFormat="1" ht="12.75">
      <c r="A31" s="14" t="s">
        <v>154</v>
      </c>
      <c r="B31" s="13"/>
      <c r="C31" s="13"/>
      <c r="D31" s="13"/>
      <c r="E31" s="13"/>
      <c r="F31" s="14"/>
      <c r="G31" s="14"/>
      <c r="H31" s="14"/>
      <c r="I31" s="14"/>
      <c r="J31" s="14"/>
    </row>
    <row r="32" spans="1:10" ht="12.75">
      <c r="A32" s="6"/>
      <c r="B32" s="10"/>
      <c r="C32" s="6"/>
      <c r="D32" s="6"/>
      <c r="E32" s="6"/>
      <c r="F32" s="6"/>
      <c r="G32" s="6"/>
      <c r="H32" s="6"/>
      <c r="I32" s="6"/>
      <c r="J32" s="6"/>
    </row>
    <row r="33" spans="1:10" ht="12.75">
      <c r="A33" s="59" t="s">
        <v>339</v>
      </c>
      <c r="B33" s="59"/>
      <c r="C33" s="59"/>
      <c r="D33" s="59"/>
      <c r="E33" s="59"/>
      <c r="F33" s="6"/>
      <c r="G33" s="6"/>
      <c r="H33" s="6"/>
      <c r="I33" s="6"/>
      <c r="J33" s="6"/>
    </row>
    <row r="34" spans="1:10" ht="12.75">
      <c r="A34" s="20"/>
      <c r="B34" s="20" t="s">
        <v>326</v>
      </c>
      <c r="C34" s="20" t="s">
        <v>327</v>
      </c>
      <c r="D34" s="20" t="s">
        <v>328</v>
      </c>
      <c r="E34" s="20" t="s">
        <v>329</v>
      </c>
      <c r="F34" s="6"/>
      <c r="G34" s="5">
        <v>1</v>
      </c>
      <c r="H34" s="5" t="s">
        <v>350</v>
      </c>
      <c r="I34" s="5" t="s">
        <v>351</v>
      </c>
      <c r="J34" s="5">
        <v>3</v>
      </c>
    </row>
    <row r="35" spans="1:10" ht="12.75">
      <c r="A35" s="21" t="s">
        <v>309</v>
      </c>
      <c r="B35" s="10">
        <v>153</v>
      </c>
      <c r="C35" s="10">
        <v>169</v>
      </c>
      <c r="D35" s="10">
        <v>443</v>
      </c>
      <c r="E35" s="10">
        <f>SUM(B35:D35)</f>
        <v>765</v>
      </c>
      <c r="F35" s="6"/>
      <c r="G35" s="6">
        <v>4</v>
      </c>
      <c r="H35" s="11">
        <v>38</v>
      </c>
      <c r="I35" s="11">
        <v>35</v>
      </c>
      <c r="J35" s="6">
        <v>71</v>
      </c>
    </row>
    <row r="36" spans="1:10" ht="12.75">
      <c r="A36" s="10" t="s">
        <v>310</v>
      </c>
      <c r="B36" s="10">
        <v>722</v>
      </c>
      <c r="C36" s="10">
        <v>1046</v>
      </c>
      <c r="D36" s="10">
        <v>1579</v>
      </c>
      <c r="E36" s="10">
        <f aca="true" t="shared" si="1" ref="E36:E51">SUM(B36:D36)</f>
        <v>3347</v>
      </c>
      <c r="F36" s="6"/>
      <c r="G36" s="6">
        <v>7</v>
      </c>
      <c r="H36" s="11">
        <v>97</v>
      </c>
      <c r="I36" s="11">
        <v>50</v>
      </c>
      <c r="J36" s="6">
        <v>129</v>
      </c>
    </row>
    <row r="37" spans="1:10" ht="12.75">
      <c r="A37" s="10" t="s">
        <v>311</v>
      </c>
      <c r="B37" s="10">
        <v>547</v>
      </c>
      <c r="C37" s="10">
        <v>883</v>
      </c>
      <c r="D37" s="10">
        <v>880</v>
      </c>
      <c r="E37" s="10">
        <f t="shared" si="1"/>
        <v>2310</v>
      </c>
      <c r="F37" s="6"/>
      <c r="G37" s="6">
        <v>13</v>
      </c>
      <c r="H37" s="11">
        <v>62</v>
      </c>
      <c r="I37" s="11">
        <v>21</v>
      </c>
      <c r="J37" s="6">
        <v>75</v>
      </c>
    </row>
    <row r="38" spans="1:10" ht="12.75">
      <c r="A38" s="10" t="s">
        <v>312</v>
      </c>
      <c r="B38" s="10">
        <v>845</v>
      </c>
      <c r="C38" s="10">
        <v>1054</v>
      </c>
      <c r="D38" s="10">
        <v>911</v>
      </c>
      <c r="E38" s="10">
        <f t="shared" si="1"/>
        <v>2810</v>
      </c>
      <c r="F38" s="6"/>
      <c r="G38" s="6">
        <v>14</v>
      </c>
      <c r="H38" s="11">
        <v>90</v>
      </c>
      <c r="I38" s="11">
        <v>39</v>
      </c>
      <c r="J38" s="6">
        <v>95</v>
      </c>
    </row>
    <row r="39" spans="1:10" ht="12.75">
      <c r="A39" s="10" t="s">
        <v>313</v>
      </c>
      <c r="B39" s="10">
        <v>615</v>
      </c>
      <c r="C39" s="10">
        <v>877</v>
      </c>
      <c r="D39" s="10">
        <v>1035</v>
      </c>
      <c r="E39" s="10">
        <f t="shared" si="1"/>
        <v>2527</v>
      </c>
      <c r="F39" s="6"/>
      <c r="G39" s="6">
        <v>8</v>
      </c>
      <c r="H39" s="11">
        <v>82</v>
      </c>
      <c r="I39" s="11">
        <v>34</v>
      </c>
      <c r="J39" s="6">
        <v>71</v>
      </c>
    </row>
    <row r="40" spans="1:10" ht="12.75">
      <c r="A40" s="10" t="s">
        <v>314</v>
      </c>
      <c r="B40" s="10">
        <v>302</v>
      </c>
      <c r="C40" s="10">
        <v>490</v>
      </c>
      <c r="D40" s="10">
        <v>458</v>
      </c>
      <c r="E40" s="10">
        <f t="shared" si="1"/>
        <v>1250</v>
      </c>
      <c r="F40" s="6"/>
      <c r="G40" s="6">
        <v>5</v>
      </c>
      <c r="H40" s="11">
        <v>34</v>
      </c>
      <c r="I40" s="11">
        <v>36</v>
      </c>
      <c r="J40" s="6">
        <v>39</v>
      </c>
    </row>
    <row r="41" spans="1:10" ht="12.75">
      <c r="A41" s="10" t="s">
        <v>315</v>
      </c>
      <c r="B41" s="10">
        <v>172</v>
      </c>
      <c r="C41" s="10">
        <v>93</v>
      </c>
      <c r="D41" s="10">
        <v>237</v>
      </c>
      <c r="E41" s="10">
        <f t="shared" si="1"/>
        <v>502</v>
      </c>
      <c r="F41" s="6"/>
      <c r="G41" s="6">
        <v>7</v>
      </c>
      <c r="H41" s="11">
        <v>40</v>
      </c>
      <c r="I41" s="11">
        <v>19</v>
      </c>
      <c r="J41" s="6">
        <v>48</v>
      </c>
    </row>
    <row r="42" spans="1:10" ht="12.75">
      <c r="A42" s="10" t="s">
        <v>316</v>
      </c>
      <c r="B42" s="10">
        <v>183</v>
      </c>
      <c r="C42" s="10">
        <v>157</v>
      </c>
      <c r="D42" s="10">
        <v>245</v>
      </c>
      <c r="E42" s="10">
        <f t="shared" si="1"/>
        <v>585</v>
      </c>
      <c r="F42" s="6"/>
      <c r="G42" s="6">
        <v>2</v>
      </c>
      <c r="H42" s="11">
        <v>26</v>
      </c>
      <c r="I42" s="11">
        <v>10</v>
      </c>
      <c r="J42" s="6">
        <v>30</v>
      </c>
    </row>
    <row r="43" spans="1:10" ht="12.75">
      <c r="A43" s="10" t="s">
        <v>317</v>
      </c>
      <c r="B43" s="10">
        <v>681</v>
      </c>
      <c r="C43" s="10">
        <v>693</v>
      </c>
      <c r="D43" s="10">
        <v>949</v>
      </c>
      <c r="E43" s="10">
        <f t="shared" si="1"/>
        <v>2323</v>
      </c>
      <c r="F43" s="6"/>
      <c r="G43" s="6">
        <v>9</v>
      </c>
      <c r="H43" s="11">
        <v>115</v>
      </c>
      <c r="I43" s="11">
        <v>110</v>
      </c>
      <c r="J43" s="6">
        <v>188</v>
      </c>
    </row>
    <row r="44" spans="1:10" ht="12.75">
      <c r="A44" s="10" t="s">
        <v>318</v>
      </c>
      <c r="B44" s="10">
        <v>150</v>
      </c>
      <c r="C44" s="10">
        <v>119</v>
      </c>
      <c r="D44" s="10">
        <v>203</v>
      </c>
      <c r="E44" s="10">
        <f t="shared" si="1"/>
        <v>472</v>
      </c>
      <c r="F44" s="6"/>
      <c r="G44" s="6">
        <v>2</v>
      </c>
      <c r="H44" s="17">
        <v>28</v>
      </c>
      <c r="I44" s="17">
        <v>9</v>
      </c>
      <c r="J44" s="6">
        <v>21</v>
      </c>
    </row>
    <row r="45" spans="1:10" ht="12.75">
      <c r="A45" s="10" t="s">
        <v>319</v>
      </c>
      <c r="B45" s="10">
        <v>193</v>
      </c>
      <c r="C45" s="10">
        <v>168</v>
      </c>
      <c r="D45" s="10">
        <v>446</v>
      </c>
      <c r="E45" s="10">
        <f t="shared" si="1"/>
        <v>807</v>
      </c>
      <c r="F45" s="6"/>
      <c r="G45" s="6">
        <v>3</v>
      </c>
      <c r="H45" s="11">
        <v>56</v>
      </c>
      <c r="I45" s="11">
        <v>27</v>
      </c>
      <c r="J45" s="6">
        <v>83</v>
      </c>
    </row>
    <row r="46" spans="1:10" ht="12.75">
      <c r="A46" s="10" t="s">
        <v>320</v>
      </c>
      <c r="B46" s="10">
        <v>1279</v>
      </c>
      <c r="C46" s="10">
        <v>1059</v>
      </c>
      <c r="D46" s="10">
        <v>1591</v>
      </c>
      <c r="E46" s="10">
        <f t="shared" si="1"/>
        <v>3929</v>
      </c>
      <c r="F46" s="6"/>
      <c r="G46" s="6">
        <v>17</v>
      </c>
      <c r="H46" s="11">
        <v>161</v>
      </c>
      <c r="I46" s="11">
        <v>56</v>
      </c>
      <c r="J46" s="6">
        <v>196</v>
      </c>
    </row>
    <row r="47" spans="1:10" ht="12.75">
      <c r="A47" s="10" t="s">
        <v>321</v>
      </c>
      <c r="B47" s="10">
        <v>334</v>
      </c>
      <c r="C47" s="10">
        <v>522</v>
      </c>
      <c r="D47" s="10">
        <v>675</v>
      </c>
      <c r="E47" s="10">
        <f t="shared" si="1"/>
        <v>1531</v>
      </c>
      <c r="F47" s="6"/>
      <c r="G47" s="6">
        <v>2</v>
      </c>
      <c r="H47" s="11">
        <v>53</v>
      </c>
      <c r="I47" s="11">
        <v>62</v>
      </c>
      <c r="J47" s="6">
        <v>88</v>
      </c>
    </row>
    <row r="48" spans="1:10" ht="12.75">
      <c r="A48" s="10" t="s">
        <v>322</v>
      </c>
      <c r="B48" s="10">
        <v>295</v>
      </c>
      <c r="C48" s="10">
        <v>193</v>
      </c>
      <c r="D48" s="10">
        <v>412</v>
      </c>
      <c r="E48" s="10">
        <f t="shared" si="1"/>
        <v>900</v>
      </c>
      <c r="F48" s="6"/>
      <c r="G48" s="6">
        <v>5</v>
      </c>
      <c r="H48" s="11">
        <v>37</v>
      </c>
      <c r="I48" s="11">
        <v>31</v>
      </c>
      <c r="J48" s="6">
        <v>68</v>
      </c>
    </row>
    <row r="49" spans="1:10" ht="12.75">
      <c r="A49" s="10" t="s">
        <v>343</v>
      </c>
      <c r="B49" s="10">
        <v>821</v>
      </c>
      <c r="C49" s="10">
        <v>500</v>
      </c>
      <c r="D49" s="10">
        <v>1402</v>
      </c>
      <c r="E49" s="10">
        <f t="shared" si="1"/>
        <v>2723</v>
      </c>
      <c r="F49" s="6"/>
      <c r="G49" s="6">
        <v>13</v>
      </c>
      <c r="H49" s="11">
        <v>214</v>
      </c>
      <c r="I49" s="11">
        <v>101</v>
      </c>
      <c r="J49" s="6">
        <v>253</v>
      </c>
    </row>
    <row r="50" spans="1:10" ht="12.75">
      <c r="A50" s="10" t="s">
        <v>323</v>
      </c>
      <c r="B50" s="10">
        <v>232</v>
      </c>
      <c r="C50" s="10">
        <v>262</v>
      </c>
      <c r="D50" s="10">
        <v>564</v>
      </c>
      <c r="E50" s="10">
        <f t="shared" si="1"/>
        <v>1058</v>
      </c>
      <c r="F50" s="6"/>
      <c r="G50" s="6">
        <v>2</v>
      </c>
      <c r="H50" s="11">
        <v>58</v>
      </c>
      <c r="I50" s="11">
        <v>33</v>
      </c>
      <c r="J50" s="6">
        <v>78</v>
      </c>
    </row>
    <row r="51" spans="1:10" ht="12.75">
      <c r="A51" s="10" t="s">
        <v>324</v>
      </c>
      <c r="B51" s="10">
        <v>249</v>
      </c>
      <c r="C51" s="10">
        <v>130</v>
      </c>
      <c r="D51" s="10">
        <v>407</v>
      </c>
      <c r="E51" s="10">
        <f t="shared" si="1"/>
        <v>786</v>
      </c>
      <c r="F51" s="6"/>
      <c r="G51" s="6">
        <v>7</v>
      </c>
      <c r="H51" s="11">
        <v>66</v>
      </c>
      <c r="I51" s="11">
        <v>25</v>
      </c>
      <c r="J51" s="6">
        <v>78</v>
      </c>
    </row>
    <row r="52" spans="1:10" s="2" customFormat="1" ht="12.75">
      <c r="A52" s="13" t="s">
        <v>10</v>
      </c>
      <c r="B52" s="13">
        <f>SUM(B35:B51)</f>
        <v>7773</v>
      </c>
      <c r="C52" s="13">
        <f aca="true" t="shared" si="2" ref="C52:J52">SUM(C35:C51)</f>
        <v>8415</v>
      </c>
      <c r="D52" s="13">
        <f t="shared" si="2"/>
        <v>12437</v>
      </c>
      <c r="E52" s="13">
        <f t="shared" si="2"/>
        <v>28625</v>
      </c>
      <c r="F52" s="13"/>
      <c r="G52" s="13">
        <f t="shared" si="2"/>
        <v>120</v>
      </c>
      <c r="H52" s="13">
        <f t="shared" si="2"/>
        <v>1257</v>
      </c>
      <c r="I52" s="13">
        <f t="shared" si="2"/>
        <v>698</v>
      </c>
      <c r="J52" s="13">
        <f t="shared" si="2"/>
        <v>1611</v>
      </c>
    </row>
    <row r="53" spans="1:10" s="2" customFormat="1" ht="12.75">
      <c r="A53" s="13" t="s">
        <v>154</v>
      </c>
      <c r="B53" s="13"/>
      <c r="C53" s="13"/>
      <c r="D53" s="13"/>
      <c r="E53" s="13"/>
      <c r="F53" s="14"/>
      <c r="G53" s="14"/>
      <c r="H53" s="14"/>
      <c r="I53" s="14"/>
      <c r="J53" s="14"/>
    </row>
    <row r="54" spans="1:10" ht="12.75">
      <c r="A54" s="6"/>
      <c r="B54" s="10"/>
      <c r="C54" s="6"/>
      <c r="D54" s="6"/>
      <c r="E54" s="6"/>
      <c r="F54" s="6"/>
      <c r="G54" s="6"/>
      <c r="H54" s="6"/>
      <c r="I54" s="6"/>
      <c r="J54" s="6"/>
    </row>
    <row r="55" spans="1:10" ht="12.75">
      <c r="A55" s="23" t="s">
        <v>344</v>
      </c>
      <c r="B55" s="25"/>
      <c r="C55" s="23"/>
      <c r="D55" s="6"/>
      <c r="E55" s="6"/>
      <c r="F55" s="6"/>
      <c r="G55" s="6"/>
      <c r="H55" s="10"/>
      <c r="I55" s="6"/>
      <c r="J55" s="6"/>
    </row>
    <row r="56" spans="1:10" ht="12.75">
      <c r="A56" s="23" t="s">
        <v>345</v>
      </c>
      <c r="B56" s="23"/>
      <c r="C56" s="23"/>
      <c r="D56" s="6"/>
      <c r="E56" s="6"/>
      <c r="F56" s="6"/>
      <c r="G56" s="6"/>
      <c r="H56" s="6"/>
      <c r="I56" s="10"/>
      <c r="J56" s="6"/>
    </row>
    <row r="57" ht="12.75">
      <c r="A57" s="33" t="s">
        <v>348</v>
      </c>
    </row>
    <row r="58" ht="12.75">
      <c r="A58" s="34" t="s">
        <v>349</v>
      </c>
    </row>
  </sheetData>
  <sheetProtection/>
  <mergeCells count="2">
    <mergeCell ref="A1:E1"/>
    <mergeCell ref="A33:E33"/>
  </mergeCells>
  <printOptions gridLines="1"/>
  <pageMargins left="0.25" right="0.25" top="0.25" bottom="0.2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2011-02-03T15:07:13Z</cp:lastPrinted>
  <dcterms:created xsi:type="dcterms:W3CDTF">1998-08-17T19:12:29Z</dcterms:created>
  <dcterms:modified xsi:type="dcterms:W3CDTF">2017-01-09T13:54:01Z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-1634159855</vt:i4>
  </property>
  <property fmtid="{D5CDD505-2E9C-101B-9397-08002B2CF9AE}" pid="3" name="_EmailSubject">
    <vt:lpwstr>tally sheets for tomorrow</vt:lpwstr>
  </property>
  <property fmtid="{D5CDD505-2E9C-101B-9397-08002B2CF9AE}" pid="4" name="_AuthorEmail">
    <vt:lpwstr>kladd@SOS.STATE.NH.US</vt:lpwstr>
  </property>
  <property fmtid="{D5CDD505-2E9C-101B-9397-08002B2CF9AE}" pid="5" name="_AuthorEmailDisplayName">
    <vt:lpwstr>Karen Ladd</vt:lpwstr>
  </property>
  <property fmtid="{D5CDD505-2E9C-101B-9397-08002B2CF9AE}" pid="6" name="_PreviousAdHocReviewCycleID">
    <vt:i4>-1697681761</vt:i4>
  </property>
  <property fmtid="{D5CDD505-2E9C-101B-9397-08002B2CF9AE}" pid="7" name="_ReviewingToolsShownOnce">
    <vt:lpwstr/>
  </property>
</Properties>
</file>