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248" windowWidth="16116" windowHeight="10140" tabRatio="864" activeTab="8"/>
  </bookViews>
  <sheets>
    <sheet name="spballotssum" sheetId="1" r:id="rId1"/>
    <sheet name="spballotsbelk-carr" sheetId="2" r:id="rId2"/>
    <sheet name="spballotsches" sheetId="3" r:id="rId3"/>
    <sheet name="spballotscoos" sheetId="4" r:id="rId4"/>
    <sheet name="spballotsgraf" sheetId="5" r:id="rId5"/>
    <sheet name="spballotshill" sheetId="6" r:id="rId6"/>
    <sheet name="spballotsmerr" sheetId="7" r:id="rId7"/>
    <sheet name="ppballotsrock" sheetId="8" r:id="rId8"/>
    <sheet name="s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7">'ppballotsrock'!$A$1:$H$47</definedName>
    <definedName name="_xlnm.Print_Area" localSheetId="1">'spballotsbelk-carr'!$A$1:$H$47</definedName>
    <definedName name="_xlnm.Print_Area" localSheetId="2">'spballotsches'!$A$1:$H$33</definedName>
    <definedName name="_xlnm.Print_Area" localSheetId="3">'spballotscoos'!$A$1:$H$49</definedName>
    <definedName name="_xlnm.Print_Area" localSheetId="4">'spballotsgraf'!$A$1:$H$48</definedName>
    <definedName name="_xlnm.Print_Area" localSheetId="5">'spballotshill'!$A$1:$H$56</definedName>
    <definedName name="_xlnm.Print_Area" localSheetId="6">'spballotsmerr'!$A$1:$K$42</definedName>
    <definedName name="_xlnm.Print_Area" localSheetId="8">'spballotsstra-sull'!$A$1:$J$54</definedName>
    <definedName name="_xlnm.Print_Area" localSheetId="0">'spballotssum'!$A$1:$I$17</definedName>
  </definedNames>
  <calcPr fullCalcOnLoad="1"/>
</workbook>
</file>

<file path=xl/sharedStrings.xml><?xml version="1.0" encoding="utf-8"?>
<sst xmlns="http://schemas.openxmlformats.org/spreadsheetml/2006/main" count="472" uniqueCount="348">
  <si>
    <t>Barnstead</t>
  </si>
  <si>
    <t>Belmont</t>
  </si>
  <si>
    <t>Center Harbor</t>
  </si>
  <si>
    <t>Gilford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</si>
  <si>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</si>
  <si>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</si>
  <si>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</si>
  <si>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</si>
  <si>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</si>
  <si>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</si>
  <si>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</si>
  <si>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</si>
  <si>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</si>
  <si>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</si>
  <si>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</si>
  <si>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</si>
  <si>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</si>
  <si>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</si>
  <si>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</si>
  <si>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</si>
  <si>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</si>
  <si>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</si>
  <si>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</si>
  <si>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</si>
  <si>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</si>
  <si>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</si>
  <si>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Gilsum</t>
  </si>
  <si>
    <t>Harrisville</t>
  </si>
  <si>
    <t>Jaffrey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</si>
  <si>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</si>
  <si>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</si>
  <si>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</si>
  <si>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</si>
  <si>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</si>
  <si>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</si>
  <si>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</si>
  <si>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</si>
  <si>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</si>
  <si>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</si>
  <si>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</si>
  <si>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</si>
  <si>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</si>
  <si>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</si>
  <si>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</si>
  <si>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</si>
  <si>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</si>
  <si>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</si>
  <si>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</si>
  <si>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</si>
  <si>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</si>
  <si>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</si>
  <si>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</si>
  <si>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</si>
  <si>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</si>
  <si>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</si>
  <si>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</si>
  <si>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</si>
  <si>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</si>
  <si>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</si>
  <si>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</si>
  <si>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</si>
  <si>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</si>
  <si>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</si>
  <si>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</si>
  <si>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</si>
  <si>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</si>
  <si>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</si>
  <si>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</si>
  <si>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</si>
  <si>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</si>
  <si>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</si>
  <si>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</si>
  <si>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</si>
  <si>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</si>
  <si>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</si>
  <si>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</si>
  <si>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</si>
  <si>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</si>
  <si>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</si>
  <si>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</si>
  <si>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</si>
  <si>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</si>
  <si>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</si>
  <si>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</si>
  <si>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</si>
  <si>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</si>
  <si>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</si>
  <si>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</si>
  <si>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</si>
  <si>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</si>
  <si>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</si>
  <si>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</si>
  <si>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</si>
  <si>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</si>
  <si>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</si>
  <si>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</si>
  <si>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</si>
  <si>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</si>
  <si>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</si>
  <si>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</si>
  <si>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</si>
  <si>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</si>
  <si>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</si>
  <si>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</si>
  <si>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</si>
  <si>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</si>
  <si>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</si>
  <si>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</si>
  <si>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</si>
  <si>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</si>
  <si>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</si>
  <si>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</si>
  <si>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</si>
  <si>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</si>
  <si>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</si>
  <si>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</si>
  <si>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</si>
  <si>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</si>
  <si>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</si>
  <si>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</si>
  <si>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</si>
  <si>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</si>
  <si>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</si>
  <si>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</si>
  <si>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</si>
  <si>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</si>
  <si>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</si>
  <si>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</si>
  <si>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</si>
  <si>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</si>
  <si>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</si>
  <si>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</si>
  <si>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</si>
  <si>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</si>
  <si>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</si>
  <si>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</si>
  <si>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</si>
  <si>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</si>
  <si>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</si>
  <si>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</si>
  <si>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</si>
  <si>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</si>
  <si>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</si>
  <si>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Andover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</si>
  <si>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</si>
  <si>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</si>
  <si>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</si>
  <si>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</si>
  <si>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</si>
  <si>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</si>
  <si>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</si>
  <si>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</si>
  <si>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</si>
  <si>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</si>
  <si>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</si>
  <si>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</si>
  <si>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</si>
  <si>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</si>
  <si>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</si>
  <si>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</si>
  <si>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</si>
  <si>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</si>
  <si>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</si>
  <si>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</si>
  <si>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Auburn</t>
  </si>
  <si>
    <t>Brentwood</t>
  </si>
  <si>
    <t>Candia</t>
  </si>
  <si>
    <t>Chester</t>
  </si>
  <si>
    <t>Danville</t>
  </si>
  <si>
    <t>Deerfield</t>
  </si>
  <si>
    <t>East Kingston</t>
  </si>
  <si>
    <t>Fremont</t>
  </si>
  <si>
    <t>Greenland</t>
  </si>
  <si>
    <t>Hampstead</t>
  </si>
  <si>
    <t>Hampton</t>
  </si>
  <si>
    <t>Hampton Falls</t>
  </si>
  <si>
    <t>Kensington</t>
  </si>
  <si>
    <t>Londonderry</t>
  </si>
  <si>
    <t>Newfields</t>
  </si>
  <si>
    <t>Newmarket</t>
  </si>
  <si>
    <t>Newton</t>
  </si>
  <si>
    <t>North Hampton</t>
  </si>
  <si>
    <t>Northwood</t>
  </si>
  <si>
    <t>Nottingham</t>
  </si>
  <si>
    <t>Rye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</si>
  <si>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</si>
  <si>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</si>
  <si>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</si>
  <si>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</si>
  <si>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</si>
  <si>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</si>
  <si>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</si>
  <si>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</si>
  <si>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</si>
  <si>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</si>
  <si>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</si>
  <si>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</si>
  <si>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</si>
  <si>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</si>
  <si>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</si>
  <si>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</si>
  <si>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</si>
  <si>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</si>
  <si>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</si>
  <si>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</si>
  <si>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</si>
  <si>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</si>
  <si>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</si>
  <si>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</si>
  <si>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</si>
  <si>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</si>
  <si>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</si>
  <si>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</si>
  <si>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</si>
  <si>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</si>
  <si>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</si>
  <si>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</si>
  <si>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</si>
  <si>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</si>
  <si>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</si>
  <si>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</si>
  <si>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</si>
  <si>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</si>
  <si>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</si>
  <si>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</si>
  <si>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</si>
  <si>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</si>
  <si>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</si>
  <si>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</si>
  <si>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</si>
  <si>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</si>
  <si>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</si>
  <si>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</si>
  <si>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</si>
  <si>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</si>
  <si>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</si>
  <si>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</si>
  <si>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</si>
  <si>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Hooksett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</si>
  <si>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</si>
  <si>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</si>
  <si>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</si>
  <si>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</si>
  <si>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</si>
  <si>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</si>
  <si>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</si>
  <si>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</si>
  <si>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</si>
  <si>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1</t>
  </si>
  <si>
    <t>Laconia Ward 2</t>
  </si>
  <si>
    <t>Laconia Ward 3</t>
  </si>
  <si>
    <t>Laconia Ward 4</t>
  </si>
  <si>
    <t>Laconia Ward 5</t>
  </si>
  <si>
    <t>Laconia Ward 6</t>
  </si>
  <si>
    <t>Ossipee</t>
  </si>
  <si>
    <t>Winchester</t>
  </si>
  <si>
    <t xml:space="preserve">Berlin </t>
  </si>
  <si>
    <t>Lebanon Ward 2</t>
  </si>
  <si>
    <t>Enfield</t>
  </si>
  <si>
    <t>Greenville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</si>
  <si>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</si>
  <si>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</si>
  <si>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</si>
  <si>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</si>
  <si>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</si>
  <si>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</si>
  <si>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</si>
  <si>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</si>
  <si>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</si>
  <si>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</si>
  <si>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</si>
  <si>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</si>
  <si>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</si>
  <si>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</si>
  <si>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</si>
  <si>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</si>
  <si>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</si>
  <si>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</si>
  <si>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</si>
  <si>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</si>
  <si>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</si>
  <si>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</si>
  <si>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</si>
  <si>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</si>
  <si>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</si>
  <si>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</si>
  <si>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</si>
  <si>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</si>
  <si>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</si>
  <si>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</si>
  <si>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</si>
  <si>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</si>
  <si>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</si>
  <si>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</si>
  <si>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</si>
  <si>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</si>
  <si>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</si>
  <si>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</si>
  <si>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</si>
  <si>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</si>
  <si>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</si>
  <si>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</si>
  <si>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</si>
  <si>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</si>
  <si>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</si>
  <si>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</si>
  <si>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</si>
  <si>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</si>
  <si>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</si>
  <si>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</si>
  <si>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</si>
  <si>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</si>
  <si>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</si>
  <si>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Somersworth Ward 1</t>
  </si>
  <si>
    <t>Somersworth Ward 2</t>
  </si>
  <si>
    <t>Rochester Ward 3</t>
  </si>
  <si>
    <t>Rochester Ward 4</t>
  </si>
  <si>
    <t>Rochester Ward 5</t>
  </si>
  <si>
    <t>Rochester Ward 6</t>
  </si>
  <si>
    <t>Rollinsford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</si>
  <si>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</si>
  <si>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</si>
  <si>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</si>
  <si>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</si>
  <si>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</si>
  <si>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</si>
  <si>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Weare</t>
  </si>
  <si>
    <t>Gilmanton</t>
  </si>
  <si>
    <t>Sandown</t>
  </si>
  <si>
    <t>*corrections received</t>
  </si>
  <si>
    <t>Jackson*</t>
  </si>
  <si>
    <t>*corrections received from clerk</t>
  </si>
  <si>
    <t>Troy*</t>
  </si>
  <si>
    <t>Jefferson*</t>
  </si>
  <si>
    <t>Lebanon Ward 3*</t>
  </si>
  <si>
    <t>Bedford*</t>
  </si>
  <si>
    <t>Atkinson*</t>
  </si>
  <si>
    <t>Kingston*</t>
  </si>
  <si>
    <t>Raymond*</t>
  </si>
  <si>
    <t>Grantham*</t>
  </si>
  <si>
    <t>Fitzwilliam*</t>
  </si>
  <si>
    <t>Epping*</t>
  </si>
  <si>
    <t>New Castle*</t>
  </si>
  <si>
    <t>Exeter*</t>
  </si>
  <si>
    <t>Lebanon Ward 1*</t>
  </si>
  <si>
    <t>Lincoln*</t>
  </si>
  <si>
    <t>Salem*</t>
  </si>
  <si>
    <t>updated 10.29.20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</si>
</sst>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1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textRotation="45"/>
    </xf>
    <xf numFmtId="0" fontId="5" fillId="0" borderId="0" xfId="0" applyFont="1" applyAlignment="1">
      <alignment textRotation="44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7" fontId="5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1" fontId="13" fillId="0" borderId="10" xfId="42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9" fillId="0" borderId="0" xfId="42" applyNumberFormat="1" applyFont="1" applyAlignment="1">
      <alignment/>
    </xf>
    <xf numFmtId="0" fontId="9" fillId="0" borderId="11" xfId="0" applyFont="1" applyBorder="1" applyAlignment="1">
      <alignment/>
    </xf>
    <xf numFmtId="0" fontId="54" fillId="0" borderId="0" xfId="0" applyFont="1" applyAlignment="1">
      <alignment/>
    </xf>
    <xf numFmtId="0" fontId="9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textRotation="45"/>
    </xf>
    <xf numFmtId="0" fontId="14" fillId="0" borderId="0" xfId="0" applyFont="1" applyAlignment="1">
      <alignment textRotation="44"/>
    </xf>
    <xf numFmtId="41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34" borderId="0" xfId="0" applyFont="1" applyFill="1" applyAlignment="1">
      <alignment/>
    </xf>
    <xf numFmtId="41" fontId="9" fillId="34" borderId="0" xfId="42" applyNumberFormat="1" applyFont="1" applyFill="1" applyAlignment="1">
      <alignment/>
    </xf>
    <xf numFmtId="0" fontId="10" fillId="34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textRotation="45"/>
    </xf>
    <xf numFmtId="0" fontId="5" fillId="34" borderId="0" xfId="0" applyFont="1" applyFill="1" applyAlignment="1">
      <alignment textRotation="44"/>
    </xf>
    <xf numFmtId="0" fontId="14" fillId="34" borderId="0" xfId="0" applyFont="1" applyFill="1" applyAlignment="1">
      <alignment/>
    </xf>
    <xf numFmtId="41" fontId="14" fillId="34" borderId="0" xfId="42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1" fontId="4" fillId="0" borderId="10" xfId="42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41" fontId="4" fillId="33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41" fontId="13" fillId="0" borderId="14" xfId="42" applyNumberFormat="1" applyFont="1" applyBorder="1" applyAlignment="1">
      <alignment/>
    </xf>
    <xf numFmtId="41" fontId="9" fillId="0" borderId="14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41" fontId="13" fillId="0" borderId="17" xfId="42" applyNumberFormat="1" applyFont="1" applyBorder="1" applyAlignment="1">
      <alignment/>
    </xf>
    <xf numFmtId="41" fontId="9" fillId="0" borderId="17" xfId="42" applyNumberFormat="1" applyFont="1" applyBorder="1" applyAlignment="1">
      <alignment/>
    </xf>
    <xf numFmtId="41" fontId="9" fillId="33" borderId="17" xfId="42" applyNumberFormat="1" applyFont="1" applyFill="1" applyBorder="1" applyAlignment="1">
      <alignment/>
    </xf>
    <xf numFmtId="41" fontId="5" fillId="0" borderId="10" xfId="42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12.75"/>
  <cols>
    <col min="1" max="1" width="17.7109375" style="23" customWidth="1"/>
    <col min="2" max="2" width="9.7109375" style="23" bestFit="1" customWidth="1"/>
    <col min="3" max="3" width="8.28125" style="23" customWidth="1"/>
    <col min="4" max="4" width="9.7109375" style="23" bestFit="1" customWidth="1"/>
    <col min="5" max="5" width="3.421875" style="23" customWidth="1"/>
    <col min="6" max="6" width="9.7109375" style="23" bestFit="1" customWidth="1"/>
    <col min="7" max="7" width="8.28125" style="23" customWidth="1"/>
    <col min="8" max="8" width="9.7109375" style="23" bestFit="1" customWidth="1"/>
    <col min="9" max="9" width="4.28125" style="23" customWidth="1"/>
    <col min="10" max="10" width="2.421875" style="23" customWidth="1"/>
    <col min="11" max="14" width="9.140625" style="23" customWidth="1"/>
    <col min="15" max="15" width="11.28125" style="23" customWidth="1"/>
    <col min="16" max="16384" width="9.140625" style="23" customWidth="1"/>
  </cols>
  <sheetData>
    <row r="1" spans="1:14" ht="15">
      <c r="A1" s="76" t="s">
        <v>227</v>
      </c>
      <c r="B1" s="76"/>
      <c r="C1" s="76"/>
      <c r="D1" s="76"/>
      <c r="E1" s="76"/>
      <c r="F1" s="76"/>
      <c r="G1" s="76"/>
      <c r="H1" s="76"/>
      <c r="I1" s="92"/>
      <c r="K1" s="37"/>
      <c r="L1" s="21"/>
      <c r="M1" s="9"/>
      <c r="N1" s="9"/>
    </row>
    <row r="2" spans="1:14" s="24" customFormat="1" ht="15">
      <c r="A2" s="19">
        <v>44082</v>
      </c>
      <c r="B2" s="75" t="s">
        <v>214</v>
      </c>
      <c r="C2" s="75"/>
      <c r="D2" s="75"/>
      <c r="E2" s="4"/>
      <c r="F2" s="75" t="s">
        <v>215</v>
      </c>
      <c r="G2" s="75"/>
      <c r="H2" s="79"/>
      <c r="I2" s="93"/>
      <c r="K2" s="21"/>
      <c r="L2" s="37"/>
      <c r="M2" s="17"/>
      <c r="N2" s="17"/>
    </row>
    <row r="3" spans="1:14" s="24" customFormat="1" ht="15">
      <c r="A3" s="4" t="s">
        <v>228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89" t="s">
        <v>213</v>
      </c>
      <c r="I3" s="94"/>
      <c r="K3" s="37"/>
      <c r="L3" s="37"/>
      <c r="M3" s="17"/>
      <c r="N3" s="17"/>
    </row>
    <row r="4" spans="1:14" ht="15">
      <c r="A4" s="16" t="s">
        <v>229</v>
      </c>
      <c r="B4" s="25">
        <f>'spballotsbelk-carr'!B20</f>
        <v>7765</v>
      </c>
      <c r="C4" s="25">
        <f>'spballotsbelk-carr'!C20</f>
        <v>1883</v>
      </c>
      <c r="D4" s="25">
        <f>SUM(B4:C4)</f>
        <v>9648</v>
      </c>
      <c r="E4" s="25"/>
      <c r="F4" s="25">
        <f>'spballotsbelk-carr'!F20</f>
        <v>4208</v>
      </c>
      <c r="G4" s="25">
        <f>'spballotsbelk-carr'!G20</f>
        <v>2198</v>
      </c>
      <c r="H4" s="90">
        <f aca="true" t="shared" si="0" ref="H4:H14">SUM(F4:G4)</f>
        <v>6406</v>
      </c>
      <c r="I4" s="95"/>
      <c r="K4" s="37"/>
      <c r="L4" s="21"/>
      <c r="M4" s="9"/>
      <c r="N4" s="9"/>
    </row>
    <row r="5" spans="1:14" ht="15">
      <c r="A5" s="16" t="s">
        <v>230</v>
      </c>
      <c r="B5" s="25">
        <f>'spballotsbelk-carr'!B45</f>
        <v>5597</v>
      </c>
      <c r="C5" s="25">
        <f>'spballotsbelk-carr'!C45</f>
        <v>1442</v>
      </c>
      <c r="D5" s="25">
        <f aca="true" t="shared" si="1" ref="D5:D14">SUM(B5:C5)</f>
        <v>7039</v>
      </c>
      <c r="E5" s="25"/>
      <c r="F5" s="25">
        <f>'spballotsbelk-carr'!F45</f>
        <v>3317</v>
      </c>
      <c r="G5" s="25">
        <f>'spballotsbelk-carr'!G45</f>
        <v>3102</v>
      </c>
      <c r="H5" s="90">
        <f t="shared" si="0"/>
        <v>6419</v>
      </c>
      <c r="I5" s="95"/>
      <c r="K5" s="21"/>
      <c r="L5" s="21"/>
      <c r="M5" s="9"/>
      <c r="N5" s="9"/>
    </row>
    <row r="6" spans="1:14" ht="15">
      <c r="A6" s="16" t="s">
        <v>231</v>
      </c>
      <c r="B6" s="25">
        <f>spballotsches!B31</f>
        <v>5717</v>
      </c>
      <c r="C6" s="25">
        <f>spballotsches!C31</f>
        <v>948</v>
      </c>
      <c r="D6" s="25">
        <f t="shared" si="1"/>
        <v>6665</v>
      </c>
      <c r="E6" s="25"/>
      <c r="F6" s="25">
        <f>spballotsches!F31</f>
        <v>6224</v>
      </c>
      <c r="G6" s="25">
        <f>spballotsches!G31</f>
        <v>4060</v>
      </c>
      <c r="H6" s="90">
        <f t="shared" si="0"/>
        <v>10284</v>
      </c>
      <c r="I6" s="95"/>
      <c r="K6" s="21"/>
      <c r="L6" s="21"/>
      <c r="M6" s="9"/>
      <c r="N6" s="9"/>
    </row>
    <row r="7" spans="1:14" ht="15">
      <c r="A7" s="16" t="s">
        <v>232</v>
      </c>
      <c r="B7" s="25">
        <f>spballotscoos!B47</f>
        <v>2911</v>
      </c>
      <c r="C7" s="25">
        <f>spballotscoos!C47</f>
        <v>428</v>
      </c>
      <c r="D7" s="25">
        <f t="shared" si="1"/>
        <v>3339</v>
      </c>
      <c r="E7" s="25"/>
      <c r="F7" s="25">
        <f>spballotscoos!F47</f>
        <v>1999</v>
      </c>
      <c r="G7" s="25">
        <f>spballotscoos!G47</f>
        <v>1016</v>
      </c>
      <c r="H7" s="90">
        <f t="shared" si="0"/>
        <v>3015</v>
      </c>
      <c r="I7" s="95"/>
      <c r="K7" s="37"/>
      <c r="L7" s="21"/>
      <c r="M7" s="9"/>
      <c r="N7" s="9"/>
    </row>
    <row r="8" spans="1:14" ht="15">
      <c r="A8" s="16" t="s">
        <v>94</v>
      </c>
      <c r="B8" s="25">
        <f>spballotsgraf!B46</f>
        <v>6890</v>
      </c>
      <c r="C8" s="25">
        <f>spballotsgraf!C46</f>
        <v>1359</v>
      </c>
      <c r="D8" s="25">
        <f t="shared" si="1"/>
        <v>8249</v>
      </c>
      <c r="E8" s="25"/>
      <c r="F8" s="25">
        <f>spballotsgraf!F46</f>
        <v>6695</v>
      </c>
      <c r="G8" s="25">
        <f>spballotsgraf!G46</f>
        <v>6150</v>
      </c>
      <c r="H8" s="90">
        <f t="shared" si="0"/>
        <v>12845</v>
      </c>
      <c r="I8" s="95"/>
      <c r="K8" s="21"/>
      <c r="L8" s="21"/>
      <c r="M8" s="9"/>
      <c r="N8" s="9"/>
    </row>
    <row r="9" spans="1:14" ht="15">
      <c r="A9" s="16" t="s">
        <v>127</v>
      </c>
      <c r="B9" s="25">
        <f>spballotshill!B54</f>
        <v>34458</v>
      </c>
      <c r="C9" s="25">
        <f>spballotshill!C54</f>
        <v>6460</v>
      </c>
      <c r="D9" s="25">
        <f t="shared" si="1"/>
        <v>40918</v>
      </c>
      <c r="E9" s="25"/>
      <c r="F9" s="25">
        <f>spballotshill!F54</f>
        <v>23114</v>
      </c>
      <c r="G9" s="25">
        <f>spballotshill!G54</f>
        <v>17107</v>
      </c>
      <c r="H9" s="90">
        <f t="shared" si="0"/>
        <v>40221</v>
      </c>
      <c r="I9" s="95"/>
      <c r="L9" s="21"/>
      <c r="M9" s="9"/>
      <c r="N9" s="9"/>
    </row>
    <row r="10" spans="1:14" ht="15">
      <c r="A10" s="16" t="s">
        <v>133</v>
      </c>
      <c r="B10" s="25">
        <f>spballotsmerr!B42</f>
        <v>14398</v>
      </c>
      <c r="C10" s="25">
        <f>spballotsmerr!C42</f>
        <v>2563</v>
      </c>
      <c r="D10" s="25">
        <f t="shared" si="1"/>
        <v>16961</v>
      </c>
      <c r="E10" s="25"/>
      <c r="F10" s="25">
        <f>spballotsmerr!F42</f>
        <v>12519</v>
      </c>
      <c r="G10" s="25">
        <f>spballotsmerr!G42</f>
        <v>8739</v>
      </c>
      <c r="H10" s="90">
        <f t="shared" si="0"/>
        <v>21258</v>
      </c>
      <c r="I10" s="95"/>
      <c r="L10" s="21"/>
      <c r="M10" s="9"/>
      <c r="N10" s="9"/>
    </row>
    <row r="11" spans="1:14" ht="15" customHeight="1">
      <c r="A11" s="16" t="s">
        <v>233</v>
      </c>
      <c r="B11" s="25">
        <f>ppballotsrock!B45</f>
        <v>32551</v>
      </c>
      <c r="C11" s="25">
        <f>ppballotsrock!C45</f>
        <v>6462</v>
      </c>
      <c r="D11" s="25">
        <f t="shared" si="1"/>
        <v>39013</v>
      </c>
      <c r="E11" s="25"/>
      <c r="F11" s="25">
        <f>ppballotsrock!F45</f>
        <v>18695</v>
      </c>
      <c r="G11" s="25">
        <f>ppballotsrock!G45</f>
        <v>16032</v>
      </c>
      <c r="H11" s="90">
        <f t="shared" si="0"/>
        <v>34727</v>
      </c>
      <c r="I11" s="95"/>
      <c r="K11" s="71"/>
      <c r="L11" s="21"/>
      <c r="M11" s="9"/>
      <c r="N11" s="9"/>
    </row>
    <row r="12" spans="1:14" ht="15">
      <c r="A12" s="16" t="s">
        <v>197</v>
      </c>
      <c r="B12" s="25">
        <f>'spballotsstra-sull'!B31</f>
        <v>9446</v>
      </c>
      <c r="C12" s="25">
        <f>'spballotsstra-sull'!C31</f>
        <v>1544</v>
      </c>
      <c r="D12" s="25">
        <f t="shared" si="1"/>
        <v>10990</v>
      </c>
      <c r="E12" s="25"/>
      <c r="F12" s="25">
        <f>'spballotsstra-sull'!F31</f>
        <v>9578</v>
      </c>
      <c r="G12" s="25">
        <f>'spballotsstra-sull'!G31</f>
        <v>6203</v>
      </c>
      <c r="H12" s="90">
        <f t="shared" si="0"/>
        <v>15781</v>
      </c>
      <c r="I12" s="95"/>
      <c r="K12" s="71"/>
      <c r="L12" s="21"/>
      <c r="M12" s="9"/>
      <c r="N12" s="9"/>
    </row>
    <row r="13" spans="1:14" ht="15">
      <c r="A13" s="16" t="s">
        <v>36</v>
      </c>
      <c r="B13" s="25">
        <f>'spballotsstra-sull'!B54</f>
        <v>3914</v>
      </c>
      <c r="C13" s="25">
        <f>'spballotsstra-sull'!C54</f>
        <v>501</v>
      </c>
      <c r="D13" s="25">
        <f t="shared" si="1"/>
        <v>4415</v>
      </c>
      <c r="E13" s="25"/>
      <c r="F13" s="25">
        <f>'spballotsstra-sull'!F54</f>
        <v>3196</v>
      </c>
      <c r="G13" s="25">
        <f>'spballotsstra-sull'!G54</f>
        <v>1804</v>
      </c>
      <c r="H13" s="90">
        <f t="shared" si="0"/>
        <v>5000</v>
      </c>
      <c r="I13" s="95"/>
      <c r="K13" s="71"/>
      <c r="L13" s="21"/>
      <c r="M13" s="9"/>
      <c r="N13" s="9"/>
    </row>
    <row r="14" spans="1:14" ht="15">
      <c r="A14" s="63" t="s">
        <v>234</v>
      </c>
      <c r="B14" s="26">
        <f>SUM(B4:B13)</f>
        <v>123647</v>
      </c>
      <c r="C14" s="26">
        <f>SUM(C4:C13)</f>
        <v>23590</v>
      </c>
      <c r="D14" s="26">
        <f t="shared" si="1"/>
        <v>147237</v>
      </c>
      <c r="E14" s="26"/>
      <c r="F14" s="26">
        <f>SUM(F4:F13)</f>
        <v>89545</v>
      </c>
      <c r="G14" s="26">
        <f>SUM(G4:G13)</f>
        <v>66411</v>
      </c>
      <c r="H14" s="91">
        <f t="shared" si="0"/>
        <v>155956</v>
      </c>
      <c r="I14" s="96"/>
      <c r="K14" s="24"/>
      <c r="L14" s="21"/>
      <c r="M14" s="9"/>
      <c r="N14" s="9"/>
    </row>
    <row r="15" spans="1:11" ht="5.25" customHeight="1">
      <c r="A15" s="44" t="s">
        <v>228</v>
      </c>
      <c r="B15" s="45"/>
      <c r="C15" s="45"/>
      <c r="D15" s="45"/>
      <c r="E15" s="45"/>
      <c r="F15" s="45"/>
      <c r="G15" s="45"/>
      <c r="H15" s="45"/>
      <c r="I15" s="97"/>
      <c r="K15" s="24"/>
    </row>
    <row r="16" spans="1:11" ht="15">
      <c r="A16" s="2" t="s">
        <v>329</v>
      </c>
      <c r="B16" s="27"/>
      <c r="C16" s="27"/>
      <c r="D16" s="27"/>
      <c r="E16" s="27"/>
      <c r="F16" s="27"/>
      <c r="G16" s="27"/>
      <c r="H16" s="27"/>
      <c r="K16" s="24"/>
    </row>
    <row r="17" spans="1:11" s="28" customFormat="1" ht="15">
      <c r="A17" s="72" t="s">
        <v>347</v>
      </c>
      <c r="K17" s="24"/>
    </row>
    <row r="18" spans="2:6" s="24" customFormat="1" ht="15">
      <c r="B18" s="29"/>
      <c r="C18" s="30"/>
      <c r="F18" s="31"/>
    </row>
    <row r="19" spans="2:6" s="24" customFormat="1" ht="15">
      <c r="B19" s="31"/>
      <c r="F19" s="32"/>
    </row>
    <row r="20" s="24" customFormat="1" ht="15">
      <c r="F20" s="31"/>
    </row>
    <row r="21" s="24" customFormat="1" ht="15">
      <c r="F21" s="23"/>
    </row>
    <row r="22" spans="6:11" s="24" customFormat="1" ht="15">
      <c r="F22" s="23"/>
      <c r="K22" s="23"/>
    </row>
    <row r="23" spans="6:11" s="24" customFormat="1" ht="15">
      <c r="F23" s="23"/>
      <c r="K23" s="23"/>
    </row>
    <row r="24" spans="6:11" s="24" customFormat="1" ht="15">
      <c r="F24" s="23"/>
      <c r="K24" s="23"/>
    </row>
    <row r="25" spans="4:11" s="24" customFormat="1" ht="15">
      <c r="D25" s="23"/>
      <c r="F25" s="23"/>
      <c r="H25" s="23"/>
      <c r="K25" s="23"/>
    </row>
    <row r="26" spans="4:11" s="24" customFormat="1" ht="15">
      <c r="D26" s="23"/>
      <c r="F26" s="23"/>
      <c r="H26" s="23"/>
      <c r="K26" s="23"/>
    </row>
    <row r="27" spans="3:11" s="24" customFormat="1" ht="15">
      <c r="C27" s="23"/>
      <c r="D27" s="23"/>
      <c r="F27" s="23"/>
      <c r="H27" s="23"/>
      <c r="K27" s="23"/>
    </row>
  </sheetData>
  <sheetProtection/>
  <mergeCells count="3">
    <mergeCell ref="B2:D2"/>
    <mergeCell ref="F2:H2"/>
    <mergeCell ref="A1:I1"/>
  </mergeCells>
  <printOptions gridLines="1"/>
  <pageMargins left="0.5" right="0.2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120" zoomScaleNormal="120" zoomScalePageLayoutView="0" workbookViewId="0" topLeftCell="A22">
      <selection activeCell="B45" sqref="B45:H45"/>
    </sheetView>
  </sheetViews>
  <sheetFormatPr defaultColWidth="9.140625" defaultRowHeight="12.75"/>
  <cols>
    <col min="1" max="1" width="17.7109375" style="9" customWidth="1"/>
    <col min="2" max="4" width="8.28125" style="9" customWidth="1"/>
    <col min="5" max="5" width="3.28125" style="9" customWidth="1"/>
    <col min="6" max="8" width="8.28125" style="9" customWidth="1"/>
    <col min="9" max="16384" width="8.8515625" style="9" customWidth="1"/>
  </cols>
  <sheetData>
    <row r="1" spans="2:8" s="2" customFormat="1" ht="13.5">
      <c r="B1" s="78" t="s">
        <v>218</v>
      </c>
      <c r="C1" s="78"/>
      <c r="D1" s="78"/>
      <c r="E1" s="78"/>
      <c r="F1" s="78"/>
      <c r="G1" s="78"/>
      <c r="H1" s="78"/>
    </row>
    <row r="2" spans="1:8" s="5" customFormat="1" ht="13.5">
      <c r="A2" s="19">
        <v>44082</v>
      </c>
      <c r="B2" s="75" t="s">
        <v>214</v>
      </c>
      <c r="C2" s="75"/>
      <c r="D2" s="75"/>
      <c r="E2" s="4"/>
      <c r="F2" s="75" t="s">
        <v>215</v>
      </c>
      <c r="G2" s="75"/>
      <c r="H2" s="75"/>
    </row>
    <row r="3" spans="1:8" s="5" customFormat="1" ht="13.5">
      <c r="A3" s="4" t="s">
        <v>216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240</v>
      </c>
      <c r="B4" s="57">
        <v>779</v>
      </c>
      <c r="C4" s="57">
        <v>193</v>
      </c>
      <c r="D4" s="58">
        <f aca="true" t="shared" si="0" ref="D4:D19">SUM(B4:C4)</f>
        <v>972</v>
      </c>
      <c r="E4" s="57"/>
      <c r="F4" s="57">
        <v>219</v>
      </c>
      <c r="G4" s="57">
        <v>221</v>
      </c>
      <c r="H4" s="58">
        <f>SUM(F4:G4)</f>
        <v>440</v>
      </c>
    </row>
    <row r="5" spans="1:8" ht="13.5">
      <c r="A5" s="7" t="s">
        <v>0</v>
      </c>
      <c r="B5" s="57">
        <v>516</v>
      </c>
      <c r="C5" s="57">
        <v>92</v>
      </c>
      <c r="D5" s="58">
        <f t="shared" si="0"/>
        <v>608</v>
      </c>
      <c r="E5" s="57"/>
      <c r="F5" s="59">
        <v>230</v>
      </c>
      <c r="G5" s="59">
        <v>152</v>
      </c>
      <c r="H5" s="58">
        <f aca="true" t="shared" si="1" ref="H5:H20">SUM(F5:G5)</f>
        <v>382</v>
      </c>
    </row>
    <row r="6" spans="1:8" ht="13.5">
      <c r="A6" s="7" t="s">
        <v>1</v>
      </c>
      <c r="B6" s="57">
        <v>948</v>
      </c>
      <c r="C6" s="57">
        <v>110</v>
      </c>
      <c r="D6" s="58">
        <f t="shared" si="0"/>
        <v>1058</v>
      </c>
      <c r="E6" s="57"/>
      <c r="F6" s="57">
        <v>372</v>
      </c>
      <c r="G6" s="57">
        <v>174</v>
      </c>
      <c r="H6" s="58">
        <f t="shared" si="1"/>
        <v>546</v>
      </c>
    </row>
    <row r="7" spans="1:8" ht="13.5">
      <c r="A7" s="16" t="s">
        <v>2</v>
      </c>
      <c r="B7" s="57">
        <v>177</v>
      </c>
      <c r="C7" s="57">
        <v>34</v>
      </c>
      <c r="D7" s="58">
        <f t="shared" si="0"/>
        <v>211</v>
      </c>
      <c r="E7" s="57"/>
      <c r="F7" s="57">
        <v>100</v>
      </c>
      <c r="G7" s="57">
        <v>59</v>
      </c>
      <c r="H7" s="58">
        <f t="shared" si="1"/>
        <v>159</v>
      </c>
    </row>
    <row r="8" spans="1:8" ht="13.5">
      <c r="A8" s="7" t="s">
        <v>3</v>
      </c>
      <c r="B8" s="57">
        <v>1340</v>
      </c>
      <c r="C8" s="57">
        <v>199</v>
      </c>
      <c r="D8" s="58">
        <f t="shared" si="0"/>
        <v>1539</v>
      </c>
      <c r="E8" s="57"/>
      <c r="F8" s="57">
        <v>854</v>
      </c>
      <c r="G8" s="57">
        <v>251</v>
      </c>
      <c r="H8" s="58">
        <f t="shared" si="1"/>
        <v>1105</v>
      </c>
    </row>
    <row r="9" spans="1:8" ht="13.5">
      <c r="A9" s="7" t="s">
        <v>327</v>
      </c>
      <c r="B9" s="59">
        <v>437</v>
      </c>
      <c r="C9" s="59">
        <v>114</v>
      </c>
      <c r="D9" s="62">
        <f t="shared" si="0"/>
        <v>551</v>
      </c>
      <c r="E9" s="59"/>
      <c r="F9" s="59">
        <v>208</v>
      </c>
      <c r="G9" s="59">
        <v>161</v>
      </c>
      <c r="H9" s="58">
        <f t="shared" si="1"/>
        <v>369</v>
      </c>
    </row>
    <row r="10" spans="1:8" ht="13.5">
      <c r="A10" s="7" t="s">
        <v>248</v>
      </c>
      <c r="B10" s="57">
        <v>414</v>
      </c>
      <c r="C10" s="57">
        <v>81</v>
      </c>
      <c r="D10" s="62">
        <f t="shared" si="0"/>
        <v>495</v>
      </c>
      <c r="E10" s="57"/>
      <c r="F10" s="57">
        <v>181</v>
      </c>
      <c r="G10" s="57">
        <v>124</v>
      </c>
      <c r="H10" s="58">
        <f t="shared" si="1"/>
        <v>305</v>
      </c>
    </row>
    <row r="11" spans="1:8" ht="13.5">
      <c r="A11" s="7" t="s">
        <v>249</v>
      </c>
      <c r="B11" s="57">
        <v>226</v>
      </c>
      <c r="C11" s="57">
        <v>85</v>
      </c>
      <c r="D11" s="58">
        <f t="shared" si="0"/>
        <v>311</v>
      </c>
      <c r="E11" s="57"/>
      <c r="F11" s="57">
        <v>117</v>
      </c>
      <c r="G11" s="57">
        <v>100</v>
      </c>
      <c r="H11" s="58">
        <f t="shared" si="1"/>
        <v>217</v>
      </c>
    </row>
    <row r="12" spans="1:8" ht="13.5">
      <c r="A12" s="7" t="s">
        <v>250</v>
      </c>
      <c r="B12" s="59">
        <v>239</v>
      </c>
      <c r="C12" s="59">
        <v>74</v>
      </c>
      <c r="D12" s="62">
        <f t="shared" si="0"/>
        <v>313</v>
      </c>
      <c r="E12" s="59"/>
      <c r="F12" s="59">
        <v>277</v>
      </c>
      <c r="G12" s="59">
        <v>117</v>
      </c>
      <c r="H12" s="58">
        <f t="shared" si="1"/>
        <v>394</v>
      </c>
    </row>
    <row r="13" spans="1:8" ht="13.5">
      <c r="A13" s="7" t="s">
        <v>251</v>
      </c>
      <c r="B13" s="59">
        <v>283</v>
      </c>
      <c r="C13" s="59">
        <v>30</v>
      </c>
      <c r="D13" s="58">
        <f t="shared" si="0"/>
        <v>313</v>
      </c>
      <c r="E13" s="59"/>
      <c r="F13" s="59">
        <v>204</v>
      </c>
      <c r="G13" s="59">
        <v>45</v>
      </c>
      <c r="H13" s="58">
        <f t="shared" si="1"/>
        <v>249</v>
      </c>
    </row>
    <row r="14" spans="1:8" ht="13.5">
      <c r="A14" s="7" t="s">
        <v>252</v>
      </c>
      <c r="B14" s="59">
        <v>217</v>
      </c>
      <c r="C14" s="59">
        <v>13</v>
      </c>
      <c r="D14" s="58">
        <f t="shared" si="0"/>
        <v>230</v>
      </c>
      <c r="E14" s="59"/>
      <c r="F14" s="59">
        <v>122</v>
      </c>
      <c r="G14" s="59">
        <v>45</v>
      </c>
      <c r="H14" s="58">
        <f t="shared" si="1"/>
        <v>167</v>
      </c>
    </row>
    <row r="15" spans="1:8" ht="13.5">
      <c r="A15" s="7" t="s">
        <v>253</v>
      </c>
      <c r="B15" s="57">
        <v>471</v>
      </c>
      <c r="C15" s="57">
        <v>70</v>
      </c>
      <c r="D15" s="58">
        <f t="shared" si="0"/>
        <v>541</v>
      </c>
      <c r="E15" s="57"/>
      <c r="F15" s="57">
        <v>223</v>
      </c>
      <c r="G15" s="57">
        <v>85</v>
      </c>
      <c r="H15" s="58">
        <f t="shared" si="1"/>
        <v>308</v>
      </c>
    </row>
    <row r="16" spans="1:9" ht="13.5">
      <c r="A16" s="7" t="s">
        <v>4</v>
      </c>
      <c r="B16" s="42">
        <v>963</v>
      </c>
      <c r="C16" s="59">
        <v>201</v>
      </c>
      <c r="D16" s="62">
        <f t="shared" si="0"/>
        <v>1164</v>
      </c>
      <c r="E16" s="59"/>
      <c r="F16" s="59">
        <v>468</v>
      </c>
      <c r="G16" s="59">
        <v>296</v>
      </c>
      <c r="H16" s="62">
        <f t="shared" si="1"/>
        <v>764</v>
      </c>
      <c r="I16" s="68"/>
    </row>
    <row r="17" spans="1:8" ht="13.5">
      <c r="A17" s="7" t="s">
        <v>5</v>
      </c>
      <c r="B17" s="59">
        <v>322</v>
      </c>
      <c r="C17" s="59">
        <v>46</v>
      </c>
      <c r="D17" s="58">
        <f t="shared" si="0"/>
        <v>368</v>
      </c>
      <c r="E17" s="59"/>
      <c r="F17" s="59">
        <v>178</v>
      </c>
      <c r="G17" s="59">
        <v>94</v>
      </c>
      <c r="H17" s="58">
        <f t="shared" si="1"/>
        <v>272</v>
      </c>
    </row>
    <row r="18" spans="1:8" ht="13.5">
      <c r="A18" s="7" t="s">
        <v>6</v>
      </c>
      <c r="B18" s="57">
        <v>65</v>
      </c>
      <c r="C18" s="57">
        <v>471</v>
      </c>
      <c r="D18" s="58">
        <f t="shared" si="0"/>
        <v>536</v>
      </c>
      <c r="E18" s="57"/>
      <c r="F18" s="57">
        <v>220</v>
      </c>
      <c r="G18" s="57">
        <v>171</v>
      </c>
      <c r="H18" s="58">
        <f t="shared" si="1"/>
        <v>391</v>
      </c>
    </row>
    <row r="19" spans="1:8" s="12" customFormat="1" ht="13.5">
      <c r="A19" s="10" t="s">
        <v>7</v>
      </c>
      <c r="B19" s="57">
        <v>368</v>
      </c>
      <c r="C19" s="57">
        <v>70</v>
      </c>
      <c r="D19" s="58">
        <f t="shared" si="0"/>
        <v>438</v>
      </c>
      <c r="E19" s="57"/>
      <c r="F19" s="57">
        <v>235</v>
      </c>
      <c r="G19" s="57">
        <v>103</v>
      </c>
      <c r="H19" s="58">
        <f t="shared" si="1"/>
        <v>338</v>
      </c>
    </row>
    <row r="20" spans="1:8" ht="13.5">
      <c r="A20" s="13" t="s">
        <v>8</v>
      </c>
      <c r="B20" s="100">
        <f>SUM(B4:B19)</f>
        <v>7765</v>
      </c>
      <c r="C20" s="100">
        <f>SUM(C4:C19)</f>
        <v>1883</v>
      </c>
      <c r="D20" s="100">
        <f>SUM(D4:D19)</f>
        <v>9648</v>
      </c>
      <c r="E20" s="6"/>
      <c r="F20" s="100">
        <f>SUM(F4:F19)</f>
        <v>4208</v>
      </c>
      <c r="G20" s="100">
        <f>SUM(G4:G19)</f>
        <v>2198</v>
      </c>
      <c r="H20" s="100">
        <f t="shared" si="1"/>
        <v>6406</v>
      </c>
    </row>
    <row r="21" spans="1:8" ht="4.5" customHeight="1">
      <c r="A21" s="46"/>
      <c r="B21" s="47"/>
      <c r="C21" s="47"/>
      <c r="D21" s="47"/>
      <c r="E21" s="47"/>
      <c r="F21" s="47"/>
      <c r="G21" s="47"/>
      <c r="H21" s="47"/>
    </row>
    <row r="22" s="22" customFormat="1" ht="12.75">
      <c r="A22" s="22" t="s">
        <v>228</v>
      </c>
    </row>
    <row r="23" spans="1:9" s="2" customFormat="1" ht="13.5">
      <c r="A23" s="77" t="s">
        <v>218</v>
      </c>
      <c r="B23" s="76"/>
      <c r="C23" s="76"/>
      <c r="D23" s="76"/>
      <c r="E23" s="76"/>
      <c r="F23" s="76"/>
      <c r="G23" s="76"/>
      <c r="H23" s="76"/>
      <c r="I23" s="60"/>
    </row>
    <row r="24" spans="1:8" s="5" customFormat="1" ht="13.5">
      <c r="A24" s="13"/>
      <c r="B24" s="75" t="s">
        <v>214</v>
      </c>
      <c r="C24" s="75"/>
      <c r="D24" s="75"/>
      <c r="E24" s="55"/>
      <c r="F24" s="75" t="s">
        <v>215</v>
      </c>
      <c r="G24" s="75"/>
      <c r="H24" s="75"/>
    </row>
    <row r="25" spans="1:8" s="5" customFormat="1" ht="13.5">
      <c r="A25" s="4" t="s">
        <v>217</v>
      </c>
      <c r="B25" s="6" t="s">
        <v>211</v>
      </c>
      <c r="C25" s="6" t="s">
        <v>212</v>
      </c>
      <c r="D25" s="6" t="s">
        <v>213</v>
      </c>
      <c r="E25" s="6"/>
      <c r="F25" s="6" t="s">
        <v>211</v>
      </c>
      <c r="G25" s="6" t="s">
        <v>212</v>
      </c>
      <c r="H25" s="56" t="s">
        <v>213</v>
      </c>
    </row>
    <row r="26" spans="1:8" ht="13.5">
      <c r="A26" s="7" t="s">
        <v>9</v>
      </c>
      <c r="B26" s="57">
        <v>71</v>
      </c>
      <c r="C26" s="57">
        <v>4</v>
      </c>
      <c r="D26" s="58">
        <f aca="true" t="shared" si="2" ref="D26:D44">SUM(B26:C26)</f>
        <v>75</v>
      </c>
      <c r="E26" s="57"/>
      <c r="F26" s="57">
        <v>70</v>
      </c>
      <c r="G26" s="57">
        <v>29</v>
      </c>
      <c r="H26" s="58">
        <f>SUM(F26:G26)</f>
        <v>99</v>
      </c>
    </row>
    <row r="27" spans="1:8" ht="13.5">
      <c r="A27" s="7" t="s">
        <v>10</v>
      </c>
      <c r="B27" s="59">
        <v>263</v>
      </c>
      <c r="C27" s="59">
        <v>72</v>
      </c>
      <c r="D27" s="58">
        <f t="shared" si="2"/>
        <v>335</v>
      </c>
      <c r="E27" s="59"/>
      <c r="F27" s="59">
        <v>312</v>
      </c>
      <c r="G27" s="59">
        <v>253</v>
      </c>
      <c r="H27" s="58">
        <f aca="true" t="shared" si="3" ref="H27:H44">SUM(F27:G27)</f>
        <v>565</v>
      </c>
    </row>
    <row r="28" spans="1:8" ht="13.5">
      <c r="A28" s="16" t="s">
        <v>11</v>
      </c>
      <c r="B28" s="59">
        <v>138</v>
      </c>
      <c r="C28" s="59">
        <v>18</v>
      </c>
      <c r="D28" s="58">
        <f t="shared" si="2"/>
        <v>156</v>
      </c>
      <c r="E28" s="59"/>
      <c r="F28" s="59">
        <v>59</v>
      </c>
      <c r="G28" s="59">
        <v>29</v>
      </c>
      <c r="H28" s="58">
        <f t="shared" si="3"/>
        <v>88</v>
      </c>
    </row>
    <row r="29" spans="1:8" ht="13.5">
      <c r="A29" s="7" t="s">
        <v>12</v>
      </c>
      <c r="B29" s="57">
        <v>30</v>
      </c>
      <c r="C29" s="57">
        <v>5</v>
      </c>
      <c r="D29" s="58">
        <f t="shared" si="2"/>
        <v>35</v>
      </c>
      <c r="E29" s="57"/>
      <c r="F29" s="59">
        <v>23</v>
      </c>
      <c r="G29" s="59">
        <v>13</v>
      </c>
      <c r="H29" s="58">
        <f t="shared" si="3"/>
        <v>36</v>
      </c>
    </row>
    <row r="30" spans="1:8" ht="13.5">
      <c r="A30" s="7" t="s">
        <v>13</v>
      </c>
      <c r="B30" s="57">
        <v>493</v>
      </c>
      <c r="C30" s="57">
        <v>273</v>
      </c>
      <c r="D30" s="58">
        <f t="shared" si="2"/>
        <v>766</v>
      </c>
      <c r="E30" s="57"/>
      <c r="F30" s="57">
        <v>395</v>
      </c>
      <c r="G30" s="57">
        <v>683</v>
      </c>
      <c r="H30" s="58">
        <f t="shared" si="3"/>
        <v>1078</v>
      </c>
    </row>
    <row r="31" spans="1:8" ht="13.5">
      <c r="A31" s="7" t="s">
        <v>14</v>
      </c>
      <c r="B31" s="57">
        <v>51</v>
      </c>
      <c r="C31" s="57">
        <v>22</v>
      </c>
      <c r="D31" s="58">
        <f t="shared" si="2"/>
        <v>73</v>
      </c>
      <c r="E31" s="57"/>
      <c r="F31" s="57">
        <v>45</v>
      </c>
      <c r="G31" s="57">
        <v>43</v>
      </c>
      <c r="H31" s="58">
        <f t="shared" si="3"/>
        <v>88</v>
      </c>
    </row>
    <row r="32" spans="1:12" ht="13.5">
      <c r="A32" s="7" t="s">
        <v>15</v>
      </c>
      <c r="B32" s="57">
        <v>187</v>
      </c>
      <c r="C32" s="57">
        <v>20</v>
      </c>
      <c r="D32" s="58">
        <f t="shared" si="2"/>
        <v>207</v>
      </c>
      <c r="E32" s="57"/>
      <c r="F32" s="57">
        <v>81</v>
      </c>
      <c r="G32" s="57">
        <v>65</v>
      </c>
      <c r="H32" s="58">
        <f t="shared" si="3"/>
        <v>146</v>
      </c>
      <c r="L32" s="9" t="s">
        <v>228</v>
      </c>
    </row>
    <row r="33" spans="1:8" ht="13.5">
      <c r="A33" s="7" t="s">
        <v>235</v>
      </c>
      <c r="B33" s="57">
        <v>208</v>
      </c>
      <c r="C33" s="57">
        <v>33</v>
      </c>
      <c r="D33" s="58">
        <f t="shared" si="2"/>
        <v>241</v>
      </c>
      <c r="E33" s="57"/>
      <c r="F33" s="57">
        <v>164</v>
      </c>
      <c r="G33" s="57">
        <v>71</v>
      </c>
      <c r="H33" s="58">
        <f t="shared" si="3"/>
        <v>235</v>
      </c>
    </row>
    <row r="34" spans="1:8" ht="13.5">
      <c r="A34" s="16" t="s">
        <v>16</v>
      </c>
      <c r="B34" s="57">
        <v>40</v>
      </c>
      <c r="C34" s="57">
        <v>12</v>
      </c>
      <c r="D34" s="58">
        <f t="shared" si="2"/>
        <v>52</v>
      </c>
      <c r="E34" s="57"/>
      <c r="F34" s="57">
        <v>3</v>
      </c>
      <c r="G34" s="57">
        <v>19</v>
      </c>
      <c r="H34" s="58">
        <f t="shared" si="3"/>
        <v>22</v>
      </c>
    </row>
    <row r="35" spans="1:8" ht="13.5">
      <c r="A35" s="7" t="s">
        <v>17</v>
      </c>
      <c r="B35" s="57">
        <v>5</v>
      </c>
      <c r="C35" s="57">
        <v>10</v>
      </c>
      <c r="D35" s="58">
        <f t="shared" si="2"/>
        <v>15</v>
      </c>
      <c r="E35" s="57"/>
      <c r="F35" s="59">
        <v>11</v>
      </c>
      <c r="G35" s="59">
        <v>2</v>
      </c>
      <c r="H35" s="58">
        <f t="shared" si="3"/>
        <v>13</v>
      </c>
    </row>
    <row r="36" spans="1:8" ht="13.5">
      <c r="A36" s="7" t="s">
        <v>330</v>
      </c>
      <c r="B36" s="57">
        <v>79</v>
      </c>
      <c r="C36" s="57">
        <v>41</v>
      </c>
      <c r="D36" s="58">
        <f t="shared" si="2"/>
        <v>120</v>
      </c>
      <c r="E36" s="57"/>
      <c r="F36" s="57">
        <v>166</v>
      </c>
      <c r="G36" s="57">
        <v>121</v>
      </c>
      <c r="H36" s="58">
        <f t="shared" si="3"/>
        <v>287</v>
      </c>
    </row>
    <row r="37" spans="1:13" ht="13.5">
      <c r="A37" s="7" t="s">
        <v>18</v>
      </c>
      <c r="B37" s="59">
        <v>285</v>
      </c>
      <c r="C37" s="59">
        <v>39</v>
      </c>
      <c r="D37" s="62">
        <f t="shared" si="2"/>
        <v>324</v>
      </c>
      <c r="E37" s="59"/>
      <c r="F37" s="59">
        <v>214</v>
      </c>
      <c r="G37" s="59">
        <v>143</v>
      </c>
      <c r="H37" s="62">
        <f t="shared" si="3"/>
        <v>357</v>
      </c>
      <c r="I37" s="42"/>
      <c r="J37" s="42"/>
      <c r="K37" s="42"/>
      <c r="L37" s="42"/>
      <c r="M37" s="42"/>
    </row>
    <row r="38" spans="1:13" ht="13.5">
      <c r="A38" s="7" t="s">
        <v>19</v>
      </c>
      <c r="B38" s="59">
        <v>804</v>
      </c>
      <c r="C38" s="59">
        <v>179</v>
      </c>
      <c r="D38" s="62">
        <f t="shared" si="2"/>
        <v>983</v>
      </c>
      <c r="E38" s="59"/>
      <c r="F38" s="59">
        <v>339</v>
      </c>
      <c r="G38" s="59">
        <v>244</v>
      </c>
      <c r="H38" s="62">
        <f t="shared" si="3"/>
        <v>583</v>
      </c>
      <c r="I38" s="42"/>
      <c r="J38" s="42"/>
      <c r="K38" s="42"/>
      <c r="L38" s="42"/>
      <c r="M38" s="42"/>
    </row>
    <row r="39" spans="1:8" ht="13.5">
      <c r="A39" s="7" t="s">
        <v>254</v>
      </c>
      <c r="B39" s="59">
        <v>485</v>
      </c>
      <c r="C39" s="59">
        <v>114</v>
      </c>
      <c r="D39" s="62">
        <f t="shared" si="2"/>
        <v>599</v>
      </c>
      <c r="E39" s="59"/>
      <c r="F39" s="59">
        <v>170</v>
      </c>
      <c r="G39" s="59">
        <v>153</v>
      </c>
      <c r="H39" s="62">
        <f t="shared" si="3"/>
        <v>323</v>
      </c>
    </row>
    <row r="40" spans="1:8" ht="13.5">
      <c r="A40" s="7" t="s">
        <v>20</v>
      </c>
      <c r="B40" s="59">
        <v>148</v>
      </c>
      <c r="C40" s="59">
        <v>66</v>
      </c>
      <c r="D40" s="62">
        <f t="shared" si="2"/>
        <v>214</v>
      </c>
      <c r="E40" s="59"/>
      <c r="F40" s="59">
        <v>134</v>
      </c>
      <c r="G40" s="59">
        <v>273</v>
      </c>
      <c r="H40" s="62">
        <f t="shared" si="3"/>
        <v>407</v>
      </c>
    </row>
    <row r="41" spans="1:8" s="12" customFormat="1" ht="13.5">
      <c r="A41" s="10" t="s">
        <v>21</v>
      </c>
      <c r="B41" s="59">
        <v>293</v>
      </c>
      <c r="C41" s="59">
        <v>41</v>
      </c>
      <c r="D41" s="62">
        <f t="shared" si="2"/>
        <v>334</v>
      </c>
      <c r="E41" s="59"/>
      <c r="F41" s="59">
        <v>266</v>
      </c>
      <c r="G41" s="59">
        <v>124</v>
      </c>
      <c r="H41" s="62">
        <f t="shared" si="3"/>
        <v>390</v>
      </c>
    </row>
    <row r="42" spans="1:8" ht="13.5">
      <c r="A42" s="7" t="s">
        <v>22</v>
      </c>
      <c r="B42" s="59">
        <v>443</v>
      </c>
      <c r="C42" s="59">
        <v>80</v>
      </c>
      <c r="D42" s="62">
        <f t="shared" si="2"/>
        <v>523</v>
      </c>
      <c r="E42" s="59"/>
      <c r="F42" s="59">
        <v>222</v>
      </c>
      <c r="G42" s="59">
        <v>106</v>
      </c>
      <c r="H42" s="62">
        <f t="shared" si="3"/>
        <v>328</v>
      </c>
    </row>
    <row r="43" spans="1:9" ht="13.5">
      <c r="A43" s="7" t="s">
        <v>23</v>
      </c>
      <c r="B43" s="59">
        <v>651</v>
      </c>
      <c r="C43" s="59">
        <v>132</v>
      </c>
      <c r="D43" s="62">
        <f t="shared" si="2"/>
        <v>783</v>
      </c>
      <c r="E43" s="59"/>
      <c r="F43" s="59">
        <v>220</v>
      </c>
      <c r="G43" s="59">
        <v>223</v>
      </c>
      <c r="H43" s="62">
        <f t="shared" si="3"/>
        <v>443</v>
      </c>
      <c r="I43" s="68"/>
    </row>
    <row r="44" spans="1:8" s="42" customFormat="1" ht="13.5">
      <c r="A44" s="16" t="s">
        <v>239</v>
      </c>
      <c r="B44" s="59">
        <v>923</v>
      </c>
      <c r="C44" s="59">
        <v>281</v>
      </c>
      <c r="D44" s="62">
        <f t="shared" si="2"/>
        <v>1204</v>
      </c>
      <c r="E44" s="59"/>
      <c r="F44" s="59">
        <v>423</v>
      </c>
      <c r="G44" s="59">
        <v>508</v>
      </c>
      <c r="H44" s="62">
        <f t="shared" si="3"/>
        <v>931</v>
      </c>
    </row>
    <row r="45" spans="1:8" ht="13.5">
      <c r="A45" s="13" t="s">
        <v>8</v>
      </c>
      <c r="B45" s="100">
        <f>SUM(B26:B44)</f>
        <v>5597</v>
      </c>
      <c r="C45" s="100">
        <f>SUM(C26:C44)</f>
        <v>1442</v>
      </c>
      <c r="D45" s="100">
        <f>SUM(D26:D44)</f>
        <v>7039</v>
      </c>
      <c r="E45" s="6"/>
      <c r="F45" s="100">
        <f>SUM(F26:F44)</f>
        <v>3317</v>
      </c>
      <c r="G45" s="100">
        <f>SUM(G26:G44)</f>
        <v>3102</v>
      </c>
      <c r="H45" s="100">
        <f>SUM(H26:H44)</f>
        <v>6419</v>
      </c>
    </row>
    <row r="46" spans="1:8" ht="6" customHeight="1">
      <c r="A46" s="46" t="s">
        <v>228</v>
      </c>
      <c r="B46" s="47"/>
      <c r="C46" s="47"/>
      <c r="D46" s="47"/>
      <c r="E46" s="47"/>
      <c r="F46" s="47"/>
      <c r="G46" s="47"/>
      <c r="H46" s="47"/>
    </row>
    <row r="47" ht="12.75">
      <c r="A47" s="9" t="s">
        <v>331</v>
      </c>
    </row>
    <row r="65" spans="2:8" ht="12.75">
      <c r="B65" s="14"/>
      <c r="C65" s="14"/>
      <c r="D65" s="14"/>
      <c r="E65" s="14"/>
      <c r="F65" s="15"/>
      <c r="G65" s="15"/>
      <c r="H65" s="15"/>
    </row>
  </sheetData>
  <sheetProtection/>
  <mergeCells count="6">
    <mergeCell ref="A23:H23"/>
    <mergeCell ref="B1:H1"/>
    <mergeCell ref="B24:D24"/>
    <mergeCell ref="F24:H24"/>
    <mergeCell ref="B2:D2"/>
    <mergeCell ref="F2:H2"/>
  </mergeCells>
  <printOptions gridLines="1"/>
  <pageMargins left="0.25" right="0.25" top="0.75" bottom="0.75" header="0.3" footer="0.3"/>
  <pageSetup horizontalDpi="600" verticalDpi="600" orientation="portrait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B31" sqref="B31:H31"/>
    </sheetView>
  </sheetViews>
  <sheetFormatPr defaultColWidth="9.140625" defaultRowHeight="12.75"/>
  <cols>
    <col min="1" max="1" width="20.00390625" style="9" customWidth="1"/>
    <col min="2" max="4" width="8.28125" style="9" customWidth="1"/>
    <col min="5" max="5" width="1.28515625" style="9" customWidth="1"/>
    <col min="6" max="8" width="8.28125" style="9" customWidth="1"/>
    <col min="9" max="16384" width="8.8515625" style="9" customWidth="1"/>
  </cols>
  <sheetData>
    <row r="1" spans="1:8" s="2" customFormat="1" ht="13.5">
      <c r="A1" s="79" t="s">
        <v>218</v>
      </c>
      <c r="B1" s="80"/>
      <c r="C1" s="80"/>
      <c r="D1" s="80"/>
      <c r="E1" s="80"/>
      <c r="F1" s="80"/>
      <c r="G1" s="80"/>
      <c r="H1" s="80"/>
    </row>
    <row r="2" spans="1:8" s="5" customFormat="1" ht="13.5">
      <c r="A2" s="19">
        <v>44082</v>
      </c>
      <c r="B2" s="79" t="s">
        <v>214</v>
      </c>
      <c r="C2" s="80"/>
      <c r="D2" s="82"/>
      <c r="E2" s="4"/>
      <c r="F2" s="79" t="s">
        <v>215</v>
      </c>
      <c r="G2" s="80"/>
      <c r="H2" s="82"/>
    </row>
    <row r="3" spans="1:8" s="5" customFormat="1" ht="13.5">
      <c r="A3" s="4" t="s">
        <v>219</v>
      </c>
      <c r="B3" s="6" t="s">
        <v>211</v>
      </c>
      <c r="C3" s="6" t="s">
        <v>212</v>
      </c>
      <c r="D3" s="55" t="s">
        <v>213</v>
      </c>
      <c r="E3" s="6"/>
      <c r="F3" s="6" t="s">
        <v>211</v>
      </c>
      <c r="G3" s="6" t="s">
        <v>212</v>
      </c>
      <c r="H3" s="55" t="s">
        <v>213</v>
      </c>
    </row>
    <row r="4" spans="1:8" ht="13.5">
      <c r="A4" s="7" t="s">
        <v>24</v>
      </c>
      <c r="B4" s="1">
        <v>188</v>
      </c>
      <c r="C4" s="1">
        <v>32</v>
      </c>
      <c r="D4" s="8">
        <f aca="true" t="shared" si="0" ref="D4:D31">SUM(B4:C4)</f>
        <v>220</v>
      </c>
      <c r="E4" s="1"/>
      <c r="F4" s="1">
        <v>183</v>
      </c>
      <c r="G4" s="1">
        <v>150</v>
      </c>
      <c r="H4" s="8">
        <f>SUM(F4:G4)</f>
        <v>333</v>
      </c>
    </row>
    <row r="5" spans="1:8" ht="13.5">
      <c r="A5" s="7" t="s">
        <v>236</v>
      </c>
      <c r="B5" s="41">
        <v>281</v>
      </c>
      <c r="C5" s="41">
        <v>37</v>
      </c>
      <c r="D5" s="8">
        <f t="shared" si="0"/>
        <v>318</v>
      </c>
      <c r="E5" s="1"/>
      <c r="F5" s="1">
        <v>331</v>
      </c>
      <c r="G5" s="1">
        <v>230</v>
      </c>
      <c r="H5" s="8">
        <f aca="true" t="shared" si="1" ref="H5:H31">SUM(F5:G5)</f>
        <v>561</v>
      </c>
    </row>
    <row r="6" spans="1:8" ht="13.5">
      <c r="A6" s="7" t="s">
        <v>25</v>
      </c>
      <c r="B6" s="1">
        <v>153</v>
      </c>
      <c r="C6" s="1">
        <v>59</v>
      </c>
      <c r="D6" s="8">
        <f t="shared" si="0"/>
        <v>212</v>
      </c>
      <c r="E6" s="1"/>
      <c r="F6" s="1">
        <v>152</v>
      </c>
      <c r="G6" s="1">
        <v>186</v>
      </c>
      <c r="H6" s="8">
        <f t="shared" si="1"/>
        <v>338</v>
      </c>
    </row>
    <row r="7" spans="1:8" s="12" customFormat="1" ht="13.5">
      <c r="A7" s="10" t="s">
        <v>340</v>
      </c>
      <c r="B7" s="11">
        <v>237</v>
      </c>
      <c r="C7" s="11">
        <v>24</v>
      </c>
      <c r="D7" s="74">
        <f t="shared" si="0"/>
        <v>261</v>
      </c>
      <c r="E7" s="11"/>
      <c r="F7" s="11">
        <v>174</v>
      </c>
      <c r="G7" s="11">
        <v>96</v>
      </c>
      <c r="H7" s="74">
        <f t="shared" si="1"/>
        <v>270</v>
      </c>
    </row>
    <row r="8" spans="1:8" ht="13.5">
      <c r="A8" s="7" t="s">
        <v>26</v>
      </c>
      <c r="B8" s="1">
        <v>83</v>
      </c>
      <c r="C8" s="1">
        <v>7</v>
      </c>
      <c r="D8" s="8">
        <f t="shared" si="0"/>
        <v>90</v>
      </c>
      <c r="E8" s="1"/>
      <c r="F8" s="1">
        <v>89</v>
      </c>
      <c r="G8" s="1">
        <v>13</v>
      </c>
      <c r="H8" s="8">
        <f t="shared" si="1"/>
        <v>102</v>
      </c>
    </row>
    <row r="9" spans="1:8" ht="13.5">
      <c r="A9" s="7" t="s">
        <v>27</v>
      </c>
      <c r="B9" s="1">
        <v>63</v>
      </c>
      <c r="C9" s="1">
        <v>15</v>
      </c>
      <c r="D9" s="8">
        <f t="shared" si="0"/>
        <v>78</v>
      </c>
      <c r="E9" s="1"/>
      <c r="F9" s="1">
        <v>170</v>
      </c>
      <c r="G9" s="1">
        <v>181</v>
      </c>
      <c r="H9" s="8">
        <f t="shared" si="1"/>
        <v>351</v>
      </c>
    </row>
    <row r="10" spans="1:8" ht="13.5">
      <c r="A10" s="7" t="s">
        <v>242</v>
      </c>
      <c r="B10" s="1">
        <v>208</v>
      </c>
      <c r="C10" s="1">
        <v>27</v>
      </c>
      <c r="D10" s="8">
        <f t="shared" si="0"/>
        <v>235</v>
      </c>
      <c r="E10" s="1"/>
      <c r="F10" s="1">
        <v>239</v>
      </c>
      <c r="G10" s="1">
        <v>94</v>
      </c>
      <c r="H10" s="8">
        <f t="shared" si="1"/>
        <v>333</v>
      </c>
    </row>
    <row r="11" spans="1:8" ht="13.5">
      <c r="A11" s="7" t="s">
        <v>28</v>
      </c>
      <c r="B11" s="1">
        <v>467</v>
      </c>
      <c r="C11" s="1">
        <v>76</v>
      </c>
      <c r="D11" s="8">
        <f t="shared" si="0"/>
        <v>543</v>
      </c>
      <c r="E11" s="1"/>
      <c r="F11" s="1">
        <v>359</v>
      </c>
      <c r="G11" s="1">
        <v>284</v>
      </c>
      <c r="H11" s="8">
        <f t="shared" si="1"/>
        <v>643</v>
      </c>
    </row>
    <row r="12" spans="1:8" ht="13.5">
      <c r="A12" s="7" t="s">
        <v>243</v>
      </c>
      <c r="B12" s="1">
        <v>76</v>
      </c>
      <c r="C12" s="1">
        <v>12</v>
      </c>
      <c r="D12" s="8">
        <f t="shared" si="0"/>
        <v>88</v>
      </c>
      <c r="E12" s="1"/>
      <c r="F12" s="1">
        <v>216</v>
      </c>
      <c r="G12" s="1">
        <v>104</v>
      </c>
      <c r="H12" s="8">
        <f t="shared" si="1"/>
        <v>320</v>
      </c>
    </row>
    <row r="13" spans="1:8" ht="13.5">
      <c r="A13" s="7" t="s">
        <v>244</v>
      </c>
      <c r="B13" s="41">
        <v>211</v>
      </c>
      <c r="C13" s="41">
        <v>53</v>
      </c>
      <c r="D13" s="8">
        <f t="shared" si="0"/>
        <v>264</v>
      </c>
      <c r="E13" s="1"/>
      <c r="F13" s="1">
        <v>516</v>
      </c>
      <c r="G13" s="1">
        <v>248</v>
      </c>
      <c r="H13" s="8">
        <f t="shared" si="1"/>
        <v>764</v>
      </c>
    </row>
    <row r="14" spans="1:8" ht="13.5">
      <c r="A14" s="7" t="s">
        <v>245</v>
      </c>
      <c r="B14" s="1">
        <v>248</v>
      </c>
      <c r="C14" s="1">
        <v>38</v>
      </c>
      <c r="D14" s="8">
        <f t="shared" si="0"/>
        <v>286</v>
      </c>
      <c r="E14" s="1"/>
      <c r="F14" s="1">
        <v>443</v>
      </c>
      <c r="G14" s="1">
        <v>280</v>
      </c>
      <c r="H14" s="8">
        <f t="shared" si="1"/>
        <v>723</v>
      </c>
    </row>
    <row r="15" spans="1:8" ht="13.5">
      <c r="A15" s="7" t="s">
        <v>246</v>
      </c>
      <c r="B15" s="1">
        <v>241</v>
      </c>
      <c r="C15" s="1">
        <v>106</v>
      </c>
      <c r="D15" s="8">
        <f t="shared" si="0"/>
        <v>347</v>
      </c>
      <c r="E15" s="1"/>
      <c r="F15" s="1">
        <v>455</v>
      </c>
      <c r="G15" s="1">
        <v>366</v>
      </c>
      <c r="H15" s="8">
        <f t="shared" si="1"/>
        <v>821</v>
      </c>
    </row>
    <row r="16" spans="1:8" ht="13.5">
      <c r="A16" s="7" t="s">
        <v>247</v>
      </c>
      <c r="B16" s="1">
        <v>239</v>
      </c>
      <c r="C16" s="1">
        <v>60</v>
      </c>
      <c r="D16" s="8">
        <f t="shared" si="0"/>
        <v>299</v>
      </c>
      <c r="E16" s="1"/>
      <c r="F16" s="1">
        <v>474</v>
      </c>
      <c r="G16" s="1">
        <v>354</v>
      </c>
      <c r="H16" s="8">
        <f t="shared" si="1"/>
        <v>828</v>
      </c>
    </row>
    <row r="17" spans="1:8" ht="13.5">
      <c r="A17" s="7" t="s">
        <v>29</v>
      </c>
      <c r="B17" s="1">
        <v>131</v>
      </c>
      <c r="C17" s="1">
        <v>16</v>
      </c>
      <c r="D17" s="8">
        <f t="shared" si="0"/>
        <v>147</v>
      </c>
      <c r="E17" s="1"/>
      <c r="F17" s="1">
        <v>213</v>
      </c>
      <c r="G17" s="1">
        <v>126</v>
      </c>
      <c r="H17" s="8">
        <f t="shared" si="1"/>
        <v>339</v>
      </c>
    </row>
    <row r="18" spans="1:8" ht="13.5">
      <c r="A18" s="7" t="s">
        <v>30</v>
      </c>
      <c r="B18" s="1">
        <v>83</v>
      </c>
      <c r="C18" s="1">
        <v>10</v>
      </c>
      <c r="D18" s="8">
        <f t="shared" si="0"/>
        <v>93</v>
      </c>
      <c r="E18" s="1"/>
      <c r="F18" s="1">
        <v>74</v>
      </c>
      <c r="G18" s="1">
        <v>31</v>
      </c>
      <c r="H18" s="8">
        <f t="shared" si="1"/>
        <v>105</v>
      </c>
    </row>
    <row r="19" spans="1:8" s="12" customFormat="1" ht="13.5">
      <c r="A19" s="10" t="s">
        <v>31</v>
      </c>
      <c r="B19" s="1">
        <v>63</v>
      </c>
      <c r="C19" s="1">
        <v>7</v>
      </c>
      <c r="D19" s="8">
        <f t="shared" si="0"/>
        <v>70</v>
      </c>
      <c r="E19" s="1"/>
      <c r="F19" s="1">
        <v>84</v>
      </c>
      <c r="G19" s="1">
        <v>74</v>
      </c>
      <c r="H19" s="8">
        <f t="shared" si="1"/>
        <v>158</v>
      </c>
    </row>
    <row r="20" spans="1:8" ht="13.5">
      <c r="A20" s="7" t="s">
        <v>32</v>
      </c>
      <c r="B20" s="1">
        <v>169</v>
      </c>
      <c r="C20" s="1">
        <v>20</v>
      </c>
      <c r="D20" s="8">
        <f t="shared" si="0"/>
        <v>189</v>
      </c>
      <c r="E20" s="1"/>
      <c r="F20" s="1">
        <v>92</v>
      </c>
      <c r="G20" s="1">
        <v>42</v>
      </c>
      <c r="H20" s="8">
        <f t="shared" si="1"/>
        <v>134</v>
      </c>
    </row>
    <row r="21" spans="1:8" s="12" customFormat="1" ht="13.5">
      <c r="A21" s="10" t="s">
        <v>33</v>
      </c>
      <c r="B21" s="41">
        <v>814</v>
      </c>
      <c r="C21" s="41">
        <v>74</v>
      </c>
      <c r="D21" s="8">
        <f t="shared" si="0"/>
        <v>888</v>
      </c>
      <c r="E21" s="41"/>
      <c r="F21" s="41">
        <v>273</v>
      </c>
      <c r="G21" s="41">
        <v>167</v>
      </c>
      <c r="H21" s="8">
        <f t="shared" si="1"/>
        <v>440</v>
      </c>
    </row>
    <row r="22" spans="1:8" ht="13.5">
      <c r="A22" s="7" t="s">
        <v>34</v>
      </c>
      <c r="B22" s="1">
        <v>15</v>
      </c>
      <c r="C22" s="1">
        <v>0</v>
      </c>
      <c r="D22" s="8">
        <f t="shared" si="0"/>
        <v>15</v>
      </c>
      <c r="E22" s="1"/>
      <c r="F22" s="1">
        <v>35</v>
      </c>
      <c r="G22" s="1">
        <v>9</v>
      </c>
      <c r="H22" s="8">
        <f t="shared" si="1"/>
        <v>44</v>
      </c>
    </row>
    <row r="23" spans="1:8" s="42" customFormat="1" ht="13.5">
      <c r="A23" s="16" t="s">
        <v>35</v>
      </c>
      <c r="B23" s="41">
        <v>145</v>
      </c>
      <c r="C23" s="41">
        <v>26</v>
      </c>
      <c r="D23" s="40">
        <f t="shared" si="0"/>
        <v>171</v>
      </c>
      <c r="E23" s="41"/>
      <c r="F23" s="41">
        <v>106</v>
      </c>
      <c r="G23" s="41">
        <v>75</v>
      </c>
      <c r="H23" s="40">
        <f t="shared" si="1"/>
        <v>181</v>
      </c>
    </row>
    <row r="24" spans="1:8" ht="13.5">
      <c r="A24" s="7" t="s">
        <v>36</v>
      </c>
      <c r="B24" s="41">
        <v>80</v>
      </c>
      <c r="C24" s="41">
        <v>7</v>
      </c>
      <c r="D24" s="8">
        <f t="shared" si="0"/>
        <v>87</v>
      </c>
      <c r="E24" s="41"/>
      <c r="F24" s="41">
        <v>84</v>
      </c>
      <c r="G24" s="41">
        <v>16</v>
      </c>
      <c r="H24" s="8">
        <f t="shared" si="1"/>
        <v>100</v>
      </c>
    </row>
    <row r="25" spans="1:8" ht="13.5">
      <c r="A25" s="7" t="s">
        <v>37</v>
      </c>
      <c r="B25" s="1">
        <v>78</v>
      </c>
      <c r="C25" s="1">
        <v>9</v>
      </c>
      <c r="D25" s="8">
        <f t="shared" si="0"/>
        <v>87</v>
      </c>
      <c r="E25" s="1"/>
      <c r="F25" s="1">
        <v>82</v>
      </c>
      <c r="G25" s="1">
        <v>32</v>
      </c>
      <c r="H25" s="8">
        <f t="shared" si="1"/>
        <v>114</v>
      </c>
    </row>
    <row r="26" spans="1:8" ht="13.5">
      <c r="A26" s="7" t="s">
        <v>38</v>
      </c>
      <c r="B26" s="41">
        <v>593</v>
      </c>
      <c r="C26" s="41">
        <v>77</v>
      </c>
      <c r="D26" s="8">
        <f t="shared" si="0"/>
        <v>670</v>
      </c>
      <c r="E26" s="41"/>
      <c r="F26" s="41">
        <v>414</v>
      </c>
      <c r="G26" s="41">
        <v>287</v>
      </c>
      <c r="H26" s="8">
        <f t="shared" si="1"/>
        <v>701</v>
      </c>
    </row>
    <row r="27" spans="1:8" ht="13.5">
      <c r="A27" s="7" t="s">
        <v>332</v>
      </c>
      <c r="B27" s="1">
        <v>133</v>
      </c>
      <c r="C27" s="1">
        <v>21</v>
      </c>
      <c r="D27" s="8">
        <f t="shared" si="0"/>
        <v>154</v>
      </c>
      <c r="E27" s="1"/>
      <c r="F27" s="1">
        <v>133</v>
      </c>
      <c r="G27" s="1">
        <v>45</v>
      </c>
      <c r="H27" s="8">
        <f t="shared" si="1"/>
        <v>178</v>
      </c>
    </row>
    <row r="28" spans="1:8" ht="13.5">
      <c r="A28" s="7" t="s">
        <v>39</v>
      </c>
      <c r="B28" s="1">
        <v>303</v>
      </c>
      <c r="C28" s="1">
        <v>35</v>
      </c>
      <c r="D28" s="8">
        <f t="shared" si="0"/>
        <v>338</v>
      </c>
      <c r="E28" s="1"/>
      <c r="F28" s="1">
        <v>410</v>
      </c>
      <c r="G28" s="1">
        <v>235</v>
      </c>
      <c r="H28" s="8">
        <f t="shared" si="1"/>
        <v>645</v>
      </c>
    </row>
    <row r="29" spans="1:8" ht="13.5">
      <c r="A29" s="7" t="s">
        <v>241</v>
      </c>
      <c r="B29" s="1">
        <v>133</v>
      </c>
      <c r="C29" s="1">
        <v>52</v>
      </c>
      <c r="D29" s="8">
        <f t="shared" si="0"/>
        <v>185</v>
      </c>
      <c r="E29" s="1"/>
      <c r="F29" s="1">
        <v>155</v>
      </c>
      <c r="G29" s="1">
        <v>145</v>
      </c>
      <c r="H29" s="8">
        <f t="shared" si="1"/>
        <v>300</v>
      </c>
    </row>
    <row r="30" spans="1:8" ht="13.5">
      <c r="A30" s="7" t="s">
        <v>255</v>
      </c>
      <c r="B30" s="41">
        <v>282</v>
      </c>
      <c r="C30" s="41">
        <v>48</v>
      </c>
      <c r="D30" s="40">
        <f t="shared" si="0"/>
        <v>330</v>
      </c>
      <c r="E30" s="41"/>
      <c r="F30" s="41">
        <v>268</v>
      </c>
      <c r="G30" s="41">
        <v>190</v>
      </c>
      <c r="H30" s="8">
        <f t="shared" si="1"/>
        <v>458</v>
      </c>
    </row>
    <row r="31" spans="1:8" ht="13.5">
      <c r="A31" s="13" t="s">
        <v>8</v>
      </c>
      <c r="B31" s="98">
        <f>SUM(B4:B30)</f>
        <v>5717</v>
      </c>
      <c r="C31" s="98">
        <f>SUM(C4:C30)</f>
        <v>948</v>
      </c>
      <c r="D31" s="98">
        <f t="shared" si="0"/>
        <v>6665</v>
      </c>
      <c r="E31" s="4"/>
      <c r="F31" s="98">
        <f>SUM(F4:F30)</f>
        <v>6224</v>
      </c>
      <c r="G31" s="98">
        <f>SUM(G4:G30)</f>
        <v>4060</v>
      </c>
      <c r="H31" s="98">
        <f t="shared" si="1"/>
        <v>10284</v>
      </c>
    </row>
    <row r="32" spans="1:8" ht="3.75" customHeight="1">
      <c r="A32" s="44" t="s">
        <v>228</v>
      </c>
      <c r="B32" s="48"/>
      <c r="C32" s="48"/>
      <c r="D32" s="48"/>
      <c r="E32" s="48"/>
      <c r="F32" s="48"/>
      <c r="G32" s="48"/>
      <c r="H32" s="48"/>
    </row>
    <row r="33" spans="1:8" ht="15">
      <c r="A33" s="9" t="s">
        <v>331</v>
      </c>
      <c r="B33" s="73"/>
      <c r="C33" s="73"/>
      <c r="D33" s="73"/>
      <c r="E33" s="73"/>
      <c r="F33" s="73"/>
      <c r="G33" s="73"/>
      <c r="H33" s="73"/>
    </row>
    <row r="34" spans="2:8" ht="12.75">
      <c r="B34" s="14"/>
      <c r="C34" s="14"/>
      <c r="D34" s="14"/>
      <c r="E34" s="14"/>
      <c r="F34" s="15"/>
      <c r="G34" s="15"/>
      <c r="H34" s="15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65" spans="2:8" ht="15">
      <c r="B65" s="81"/>
      <c r="C65" s="81"/>
      <c r="D65" s="81"/>
      <c r="E65" s="81"/>
      <c r="F65" s="81"/>
      <c r="G65" s="81"/>
      <c r="H65" s="81"/>
    </row>
    <row r="66" spans="2:8" ht="15">
      <c r="B66" s="81"/>
      <c r="C66" s="81"/>
      <c r="D66" s="81"/>
      <c r="E66" s="81"/>
      <c r="F66" s="81"/>
      <c r="G66" s="81"/>
      <c r="H66" s="81"/>
    </row>
    <row r="67" spans="2:8" ht="12.75">
      <c r="B67" s="14"/>
      <c r="C67" s="14"/>
      <c r="D67" s="14"/>
      <c r="E67" s="14"/>
      <c r="F67" s="15"/>
      <c r="G67" s="15"/>
      <c r="H67" s="15"/>
    </row>
    <row r="98" spans="2:8" ht="15">
      <c r="B98" s="81"/>
      <c r="C98" s="81"/>
      <c r="D98" s="81"/>
      <c r="E98" s="81"/>
      <c r="F98" s="81"/>
      <c r="G98" s="81"/>
      <c r="H98" s="81"/>
    </row>
    <row r="99" spans="2:8" ht="15">
      <c r="B99" s="81"/>
      <c r="C99" s="81"/>
      <c r="D99" s="81"/>
      <c r="E99" s="81"/>
      <c r="F99" s="81"/>
      <c r="G99" s="81"/>
      <c r="H99" s="81"/>
    </row>
    <row r="100" spans="2:8" ht="12.75">
      <c r="B100" s="14"/>
      <c r="C100" s="14"/>
      <c r="D100" s="14"/>
      <c r="E100" s="14"/>
      <c r="F100" s="15"/>
      <c r="G100" s="15"/>
      <c r="H100" s="15"/>
    </row>
  </sheetData>
  <sheetProtection/>
  <mergeCells count="7">
    <mergeCell ref="A1:H1"/>
    <mergeCell ref="B99:H99"/>
    <mergeCell ref="B65:H65"/>
    <mergeCell ref="B66:H66"/>
    <mergeCell ref="B2:D2"/>
    <mergeCell ref="F2:H2"/>
    <mergeCell ref="B98:H98"/>
  </mergeCells>
  <printOptions gridLines="1"/>
  <pageMargins left="0.5" right="0.5" top="0.5" bottom="0.5" header="0.68" footer="0.5"/>
  <pageSetup horizontalDpi="600" verticalDpi="600" orientation="portrait" r:id="rId1"/>
  <rowBreaks count="2" manualBreakCount="2">
    <brk id="6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22">
      <selection activeCell="A47" sqref="A47:H47"/>
    </sheetView>
  </sheetViews>
  <sheetFormatPr defaultColWidth="9.140625" defaultRowHeight="12.75"/>
  <cols>
    <col min="1" max="1" width="23.421875" style="9" bestFit="1" customWidth="1"/>
    <col min="2" max="4" width="8.28125" style="9" customWidth="1"/>
    <col min="5" max="5" width="1.7109375" style="9" customWidth="1"/>
    <col min="6" max="8" width="8.28125" style="9" customWidth="1"/>
    <col min="9" max="9" width="8.8515625" style="42" customWidth="1"/>
    <col min="10" max="16384" width="8.8515625" style="9" customWidth="1"/>
  </cols>
  <sheetData>
    <row r="1" spans="1:8" ht="12.75">
      <c r="A1" s="76" t="s">
        <v>218</v>
      </c>
      <c r="B1" s="76"/>
      <c r="C1" s="76"/>
      <c r="D1" s="76"/>
      <c r="E1" s="76"/>
      <c r="F1" s="76"/>
      <c r="G1" s="76"/>
      <c r="H1" s="76"/>
    </row>
    <row r="2" spans="1:8" ht="12.75">
      <c r="A2" s="19">
        <v>44082</v>
      </c>
      <c r="B2" s="75" t="s">
        <v>214</v>
      </c>
      <c r="C2" s="75"/>
      <c r="D2" s="75"/>
      <c r="E2" s="4"/>
      <c r="F2" s="75" t="s">
        <v>215</v>
      </c>
      <c r="G2" s="75"/>
      <c r="H2" s="75"/>
    </row>
    <row r="3" spans="1:8" ht="12.75">
      <c r="A3" s="4" t="s">
        <v>220</v>
      </c>
      <c r="B3" s="4" t="s">
        <v>211</v>
      </c>
      <c r="C3" s="4" t="s">
        <v>212</v>
      </c>
      <c r="D3" s="4" t="s">
        <v>213</v>
      </c>
      <c r="E3" s="4"/>
      <c r="F3" s="4" t="s">
        <v>211</v>
      </c>
      <c r="G3" s="4" t="s">
        <v>212</v>
      </c>
      <c r="H3" s="4" t="s">
        <v>213</v>
      </c>
    </row>
    <row r="4" spans="1:8" ht="13.5">
      <c r="A4" s="7" t="s">
        <v>40</v>
      </c>
      <c r="B4" s="8">
        <v>0</v>
      </c>
      <c r="C4" s="8">
        <v>0</v>
      </c>
      <c r="D4" s="8">
        <f>SUM(B4:C4)</f>
        <v>0</v>
      </c>
      <c r="E4" s="1"/>
      <c r="F4" s="8">
        <v>0</v>
      </c>
      <c r="G4" s="8">
        <v>0</v>
      </c>
      <c r="H4" s="8">
        <f aca="true" t="shared" si="0" ref="H4:H47">SUM(F4:G4)</f>
        <v>0</v>
      </c>
    </row>
    <row r="5" spans="1:8" ht="13.5">
      <c r="A5" s="7" t="s">
        <v>41</v>
      </c>
      <c r="B5" s="8">
        <v>0</v>
      </c>
      <c r="C5" s="8">
        <v>0</v>
      </c>
      <c r="D5" s="8">
        <f aca="true" t="shared" si="1" ref="D5:D47">SUM(B5:C5)</f>
        <v>0</v>
      </c>
      <c r="E5" s="1"/>
      <c r="F5" s="8">
        <v>0</v>
      </c>
      <c r="G5" s="8">
        <v>0</v>
      </c>
      <c r="H5" s="8">
        <f t="shared" si="0"/>
        <v>0</v>
      </c>
    </row>
    <row r="6" spans="1:8" ht="13.5">
      <c r="A6" s="7" t="s">
        <v>42</v>
      </c>
      <c r="B6" s="8">
        <v>0</v>
      </c>
      <c r="C6" s="8">
        <v>0</v>
      </c>
      <c r="D6" s="8">
        <f t="shared" si="1"/>
        <v>0</v>
      </c>
      <c r="E6" s="1"/>
      <c r="F6" s="8">
        <v>0</v>
      </c>
      <c r="G6" s="8">
        <v>0</v>
      </c>
      <c r="H6" s="8">
        <f t="shared" si="0"/>
        <v>0</v>
      </c>
    </row>
    <row r="7" spans="1:8" ht="13.5">
      <c r="A7" s="7" t="s">
        <v>256</v>
      </c>
      <c r="B7" s="8">
        <v>542</v>
      </c>
      <c r="C7" s="8">
        <v>82</v>
      </c>
      <c r="D7" s="8">
        <f t="shared" si="1"/>
        <v>624</v>
      </c>
      <c r="E7" s="1"/>
      <c r="F7" s="8">
        <v>636</v>
      </c>
      <c r="G7" s="8">
        <v>286</v>
      </c>
      <c r="H7" s="8">
        <f t="shared" si="0"/>
        <v>922</v>
      </c>
    </row>
    <row r="8" spans="1:8" ht="13.5">
      <c r="A8" s="7" t="s">
        <v>43</v>
      </c>
      <c r="B8" s="8">
        <v>1</v>
      </c>
      <c r="C8" s="8">
        <v>0</v>
      </c>
      <c r="D8" s="8">
        <f t="shared" si="1"/>
        <v>1</v>
      </c>
      <c r="E8" s="1"/>
      <c r="F8" s="8">
        <v>0</v>
      </c>
      <c r="G8" s="8">
        <v>0</v>
      </c>
      <c r="H8" s="8">
        <f t="shared" si="0"/>
        <v>0</v>
      </c>
    </row>
    <row r="9" spans="1:8" ht="13.5">
      <c r="A9" s="7" t="s">
        <v>44</v>
      </c>
      <c r="B9" s="8">
        <v>95</v>
      </c>
      <c r="C9" s="8">
        <v>16</v>
      </c>
      <c r="D9" s="8">
        <f t="shared" si="1"/>
        <v>111</v>
      </c>
      <c r="E9" s="1"/>
      <c r="F9" s="8">
        <v>82</v>
      </c>
      <c r="G9" s="8">
        <v>20</v>
      </c>
      <c r="H9" s="8">
        <f t="shared" si="0"/>
        <v>102</v>
      </c>
    </row>
    <row r="10" spans="1:8" ht="13.5">
      <c r="A10" s="7" t="s">
        <v>45</v>
      </c>
      <c r="B10" s="8">
        <v>0</v>
      </c>
      <c r="C10" s="8">
        <v>0</v>
      </c>
      <c r="D10" s="8">
        <f t="shared" si="1"/>
        <v>0</v>
      </c>
      <c r="E10" s="1"/>
      <c r="F10" s="8">
        <v>0</v>
      </c>
      <c r="G10" s="8">
        <v>0</v>
      </c>
      <c r="H10" s="8">
        <f t="shared" si="0"/>
        <v>0</v>
      </c>
    </row>
    <row r="11" spans="1:8" ht="13.5">
      <c r="A11" s="7" t="s">
        <v>46</v>
      </c>
      <c r="B11" s="8">
        <v>40</v>
      </c>
      <c r="C11" s="8">
        <v>3</v>
      </c>
      <c r="D11" s="8">
        <f t="shared" si="1"/>
        <v>43</v>
      </c>
      <c r="E11" s="1"/>
      <c r="F11" s="8">
        <v>18</v>
      </c>
      <c r="G11" s="8">
        <v>9</v>
      </c>
      <c r="H11" s="8">
        <f t="shared" si="0"/>
        <v>27</v>
      </c>
    </row>
    <row r="12" spans="1:8" ht="13.5">
      <c r="A12" s="7" t="s">
        <v>47</v>
      </c>
      <c r="B12" s="8">
        <v>238</v>
      </c>
      <c r="C12" s="8">
        <v>24</v>
      </c>
      <c r="D12" s="8">
        <f t="shared" si="1"/>
        <v>262</v>
      </c>
      <c r="E12" s="1"/>
      <c r="F12" s="8">
        <v>105</v>
      </c>
      <c r="G12" s="8">
        <v>39</v>
      </c>
      <c r="H12" s="8">
        <f t="shared" si="0"/>
        <v>144</v>
      </c>
    </row>
    <row r="13" spans="1:8" ht="13.5">
      <c r="A13" s="7" t="s">
        <v>48</v>
      </c>
      <c r="B13" s="8">
        <v>82</v>
      </c>
      <c r="C13" s="8">
        <v>13</v>
      </c>
      <c r="D13" s="8">
        <f t="shared" si="1"/>
        <v>95</v>
      </c>
      <c r="E13" s="1"/>
      <c r="F13" s="8">
        <v>29</v>
      </c>
      <c r="G13" s="8">
        <v>12</v>
      </c>
      <c r="H13" s="8">
        <f t="shared" si="0"/>
        <v>41</v>
      </c>
    </row>
    <row r="14" spans="1:8" ht="13.5">
      <c r="A14" s="7" t="s">
        <v>49</v>
      </c>
      <c r="B14" s="8">
        <v>0</v>
      </c>
      <c r="C14" s="8">
        <v>0</v>
      </c>
      <c r="D14" s="8">
        <f t="shared" si="1"/>
        <v>0</v>
      </c>
      <c r="E14" s="1"/>
      <c r="F14" s="8">
        <v>0</v>
      </c>
      <c r="G14" s="8">
        <v>0</v>
      </c>
      <c r="H14" s="8">
        <f t="shared" si="0"/>
        <v>0</v>
      </c>
    </row>
    <row r="15" spans="1:8" ht="13.5">
      <c r="A15" s="7" t="s">
        <v>50</v>
      </c>
      <c r="B15" s="8">
        <v>0</v>
      </c>
      <c r="C15" s="8">
        <v>0</v>
      </c>
      <c r="D15" s="8">
        <f t="shared" si="1"/>
        <v>0</v>
      </c>
      <c r="E15" s="1"/>
      <c r="F15" s="8">
        <v>0</v>
      </c>
      <c r="G15" s="8">
        <v>0</v>
      </c>
      <c r="H15" s="8">
        <f t="shared" si="0"/>
        <v>0</v>
      </c>
    </row>
    <row r="16" spans="1:9" s="12" customFormat="1" ht="13.5">
      <c r="A16" s="10" t="s">
        <v>51</v>
      </c>
      <c r="B16" s="8">
        <v>126</v>
      </c>
      <c r="C16" s="8">
        <v>13</v>
      </c>
      <c r="D16" s="8">
        <f t="shared" si="1"/>
        <v>139</v>
      </c>
      <c r="E16" s="1"/>
      <c r="F16" s="8">
        <v>57</v>
      </c>
      <c r="G16" s="8">
        <v>29</v>
      </c>
      <c r="H16" s="8">
        <f t="shared" si="0"/>
        <v>86</v>
      </c>
      <c r="I16" s="42"/>
    </row>
    <row r="17" spans="1:8" ht="13.5">
      <c r="A17" s="7" t="s">
        <v>52</v>
      </c>
      <c r="B17" s="8">
        <v>0</v>
      </c>
      <c r="C17" s="8">
        <v>0</v>
      </c>
      <c r="D17" s="8">
        <f t="shared" si="1"/>
        <v>0</v>
      </c>
      <c r="E17" s="1"/>
      <c r="F17" s="8">
        <v>0</v>
      </c>
      <c r="G17" s="8">
        <v>0</v>
      </c>
      <c r="H17" s="8">
        <f t="shared" si="0"/>
        <v>0</v>
      </c>
    </row>
    <row r="18" spans="1:8" ht="13.5">
      <c r="A18" s="7" t="s">
        <v>53</v>
      </c>
      <c r="B18" s="8">
        <v>1</v>
      </c>
      <c r="C18" s="8">
        <v>0</v>
      </c>
      <c r="D18" s="8">
        <f t="shared" si="1"/>
        <v>1</v>
      </c>
      <c r="E18" s="1"/>
      <c r="F18" s="8">
        <v>4</v>
      </c>
      <c r="G18" s="8">
        <v>0</v>
      </c>
      <c r="H18" s="8">
        <f t="shared" si="0"/>
        <v>4</v>
      </c>
    </row>
    <row r="19" spans="1:8" ht="13.5">
      <c r="A19" s="16" t="s">
        <v>54</v>
      </c>
      <c r="B19" s="8">
        <v>39</v>
      </c>
      <c r="C19" s="8">
        <v>4</v>
      </c>
      <c r="D19" s="8">
        <f t="shared" si="1"/>
        <v>43</v>
      </c>
      <c r="E19" s="1"/>
      <c r="F19" s="8">
        <v>19</v>
      </c>
      <c r="G19" s="8">
        <v>7</v>
      </c>
      <c r="H19" s="8">
        <f t="shared" si="0"/>
        <v>26</v>
      </c>
    </row>
    <row r="20" spans="1:8" ht="13.5">
      <c r="A20" s="7" t="s">
        <v>55</v>
      </c>
      <c r="B20" s="8">
        <v>56</v>
      </c>
      <c r="C20" s="8">
        <v>10</v>
      </c>
      <c r="D20" s="8">
        <f t="shared" si="1"/>
        <v>66</v>
      </c>
      <c r="E20" s="1"/>
      <c r="F20" s="8">
        <v>24</v>
      </c>
      <c r="G20" s="8">
        <v>13</v>
      </c>
      <c r="H20" s="8">
        <f t="shared" si="0"/>
        <v>37</v>
      </c>
    </row>
    <row r="21" spans="1:8" ht="13.5">
      <c r="A21" s="7" t="s">
        <v>56</v>
      </c>
      <c r="B21" s="8">
        <v>0</v>
      </c>
      <c r="C21" s="8">
        <v>0</v>
      </c>
      <c r="D21" s="8">
        <f t="shared" si="1"/>
        <v>0</v>
      </c>
      <c r="E21" s="1"/>
      <c r="F21" s="8">
        <v>0</v>
      </c>
      <c r="G21" s="8">
        <v>0</v>
      </c>
      <c r="H21" s="8">
        <f t="shared" si="0"/>
        <v>0</v>
      </c>
    </row>
    <row r="22" spans="1:9" s="12" customFormat="1" ht="13.5">
      <c r="A22" s="10" t="s">
        <v>57</v>
      </c>
      <c r="B22" s="8">
        <v>228</v>
      </c>
      <c r="C22" s="8">
        <v>19</v>
      </c>
      <c r="D22" s="8">
        <f t="shared" si="1"/>
        <v>247</v>
      </c>
      <c r="E22" s="1"/>
      <c r="F22" s="8">
        <v>219</v>
      </c>
      <c r="G22" s="8">
        <v>106</v>
      </c>
      <c r="H22" s="8">
        <f t="shared" si="0"/>
        <v>325</v>
      </c>
      <c r="I22" s="42"/>
    </row>
    <row r="23" spans="1:8" ht="13.5">
      <c r="A23" s="7" t="s">
        <v>58</v>
      </c>
      <c r="B23" s="8">
        <v>0</v>
      </c>
      <c r="C23" s="8">
        <v>0</v>
      </c>
      <c r="D23" s="8">
        <f t="shared" si="1"/>
        <v>0</v>
      </c>
      <c r="E23" s="1"/>
      <c r="F23" s="8">
        <v>0</v>
      </c>
      <c r="G23" s="8">
        <v>0</v>
      </c>
      <c r="H23" s="8">
        <f t="shared" si="0"/>
        <v>0</v>
      </c>
    </row>
    <row r="24" spans="1:8" ht="13.5">
      <c r="A24" s="7" t="s">
        <v>59</v>
      </c>
      <c r="B24" s="8">
        <v>0</v>
      </c>
      <c r="C24" s="8">
        <v>0</v>
      </c>
      <c r="D24" s="8">
        <f t="shared" si="1"/>
        <v>0</v>
      </c>
      <c r="E24" s="1"/>
      <c r="F24" s="8">
        <v>0</v>
      </c>
      <c r="G24" s="8">
        <v>0</v>
      </c>
      <c r="H24" s="8">
        <f t="shared" si="0"/>
        <v>0</v>
      </c>
    </row>
    <row r="25" spans="1:8" ht="13.5">
      <c r="A25" s="16" t="s">
        <v>333</v>
      </c>
      <c r="B25" s="40">
        <v>147</v>
      </c>
      <c r="C25" s="40">
        <v>17</v>
      </c>
      <c r="D25" s="40">
        <f t="shared" si="1"/>
        <v>164</v>
      </c>
      <c r="E25" s="41"/>
      <c r="F25" s="40">
        <v>70</v>
      </c>
      <c r="G25" s="40">
        <v>25</v>
      </c>
      <c r="H25" s="40">
        <f t="shared" si="0"/>
        <v>95</v>
      </c>
    </row>
    <row r="26" spans="1:8" ht="13.5">
      <c r="A26" s="16" t="s">
        <v>60</v>
      </c>
      <c r="B26" s="40">
        <v>0</v>
      </c>
      <c r="C26" s="40">
        <v>0</v>
      </c>
      <c r="D26" s="40">
        <f t="shared" si="1"/>
        <v>0</v>
      </c>
      <c r="E26" s="41"/>
      <c r="F26" s="40">
        <v>0</v>
      </c>
      <c r="G26" s="40">
        <v>0</v>
      </c>
      <c r="H26" s="40">
        <f t="shared" si="0"/>
        <v>0</v>
      </c>
    </row>
    <row r="27" spans="1:8" ht="13.5">
      <c r="A27" s="16" t="s">
        <v>61</v>
      </c>
      <c r="B27" s="40">
        <v>332</v>
      </c>
      <c r="C27" s="40">
        <v>52</v>
      </c>
      <c r="D27" s="40">
        <f t="shared" si="1"/>
        <v>384</v>
      </c>
      <c r="E27" s="41"/>
      <c r="F27" s="40">
        <v>212</v>
      </c>
      <c r="G27" s="40">
        <v>105</v>
      </c>
      <c r="H27" s="40">
        <f t="shared" si="0"/>
        <v>317</v>
      </c>
    </row>
    <row r="28" spans="1:8" ht="13.5">
      <c r="A28" s="16" t="s">
        <v>62</v>
      </c>
      <c r="B28" s="40">
        <v>0</v>
      </c>
      <c r="C28" s="40">
        <v>0</v>
      </c>
      <c r="D28" s="40">
        <f t="shared" si="1"/>
        <v>0</v>
      </c>
      <c r="E28" s="41"/>
      <c r="F28" s="40">
        <v>0</v>
      </c>
      <c r="G28" s="40">
        <v>0</v>
      </c>
      <c r="H28" s="40">
        <f t="shared" si="0"/>
        <v>0</v>
      </c>
    </row>
    <row r="29" spans="1:8" ht="13.5">
      <c r="A29" s="16" t="s">
        <v>63</v>
      </c>
      <c r="B29" s="40">
        <v>0</v>
      </c>
      <c r="C29" s="40">
        <v>0</v>
      </c>
      <c r="D29" s="40">
        <f t="shared" si="1"/>
        <v>0</v>
      </c>
      <c r="E29" s="41"/>
      <c r="F29" s="40">
        <v>0</v>
      </c>
      <c r="G29" s="40">
        <v>0</v>
      </c>
      <c r="H29" s="40">
        <f t="shared" si="0"/>
        <v>0</v>
      </c>
    </row>
    <row r="30" spans="1:8" ht="13.5">
      <c r="A30" s="16" t="s">
        <v>64</v>
      </c>
      <c r="B30" s="40">
        <v>147</v>
      </c>
      <c r="C30" s="40">
        <v>23</v>
      </c>
      <c r="D30" s="40">
        <f t="shared" si="1"/>
        <v>170</v>
      </c>
      <c r="E30" s="41"/>
      <c r="F30" s="40">
        <v>97</v>
      </c>
      <c r="G30" s="40">
        <v>33</v>
      </c>
      <c r="H30" s="40">
        <f t="shared" si="0"/>
        <v>130</v>
      </c>
    </row>
    <row r="31" spans="1:8" ht="13.5">
      <c r="A31" s="7" t="s">
        <v>65</v>
      </c>
      <c r="B31" s="8">
        <v>17</v>
      </c>
      <c r="C31" s="8">
        <v>2</v>
      </c>
      <c r="D31" s="8">
        <f t="shared" si="1"/>
        <v>19</v>
      </c>
      <c r="E31" s="1"/>
      <c r="F31" s="40">
        <v>2</v>
      </c>
      <c r="G31" s="40">
        <v>0</v>
      </c>
      <c r="H31" s="8">
        <f t="shared" si="0"/>
        <v>2</v>
      </c>
    </row>
    <row r="32" spans="1:8" ht="13.5">
      <c r="A32" s="7" t="s">
        <v>66</v>
      </c>
      <c r="B32" s="8">
        <v>185</v>
      </c>
      <c r="C32" s="8">
        <v>42</v>
      </c>
      <c r="D32" s="8">
        <f t="shared" si="1"/>
        <v>227</v>
      </c>
      <c r="E32" s="1"/>
      <c r="F32" s="8">
        <v>103</v>
      </c>
      <c r="G32" s="8">
        <v>54</v>
      </c>
      <c r="H32" s="8">
        <f t="shared" si="0"/>
        <v>157</v>
      </c>
    </row>
    <row r="33" spans="1:8" ht="13.5">
      <c r="A33" s="7" t="s">
        <v>67</v>
      </c>
      <c r="B33" s="8">
        <v>0</v>
      </c>
      <c r="C33" s="8">
        <v>0</v>
      </c>
      <c r="D33" s="8">
        <f t="shared" si="1"/>
        <v>0</v>
      </c>
      <c r="E33" s="1"/>
      <c r="F33" s="8">
        <v>0</v>
      </c>
      <c r="G33" s="8">
        <v>0</v>
      </c>
      <c r="H33" s="8">
        <f t="shared" si="0"/>
        <v>0</v>
      </c>
    </row>
    <row r="34" spans="1:8" ht="13.5">
      <c r="A34" s="7" t="s">
        <v>68</v>
      </c>
      <c r="B34" s="8">
        <v>0</v>
      </c>
      <c r="C34" s="8">
        <v>0</v>
      </c>
      <c r="D34" s="8">
        <f t="shared" si="1"/>
        <v>0</v>
      </c>
      <c r="E34" s="1"/>
      <c r="F34" s="40">
        <v>0</v>
      </c>
      <c r="G34" s="40">
        <v>0</v>
      </c>
      <c r="H34" s="8">
        <f t="shared" si="0"/>
        <v>0</v>
      </c>
    </row>
    <row r="35" spans="1:8" ht="13.5">
      <c r="A35" s="7" t="s">
        <v>69</v>
      </c>
      <c r="B35" s="40">
        <v>139</v>
      </c>
      <c r="C35" s="40">
        <v>20</v>
      </c>
      <c r="D35" s="8">
        <f t="shared" si="1"/>
        <v>159</v>
      </c>
      <c r="E35" s="1"/>
      <c r="F35" s="8">
        <v>21</v>
      </c>
      <c r="G35" s="8">
        <v>11</v>
      </c>
      <c r="H35" s="8">
        <f t="shared" si="0"/>
        <v>32</v>
      </c>
    </row>
    <row r="36" spans="1:8" ht="13.5">
      <c r="A36" s="7" t="s">
        <v>70</v>
      </c>
      <c r="B36" s="8">
        <v>21</v>
      </c>
      <c r="C36" s="8">
        <v>19</v>
      </c>
      <c r="D36" s="8">
        <f t="shared" si="1"/>
        <v>40</v>
      </c>
      <c r="E36" s="1"/>
      <c r="F36" s="8">
        <v>18</v>
      </c>
      <c r="G36" s="8">
        <v>102</v>
      </c>
      <c r="H36" s="8">
        <f t="shared" si="0"/>
        <v>120</v>
      </c>
    </row>
    <row r="37" spans="1:8" ht="13.5">
      <c r="A37" s="7" t="s">
        <v>71</v>
      </c>
      <c r="B37" s="8">
        <v>0</v>
      </c>
      <c r="C37" s="8">
        <v>0</v>
      </c>
      <c r="D37" s="8">
        <f t="shared" si="1"/>
        <v>0</v>
      </c>
      <c r="E37" s="1"/>
      <c r="F37" s="8">
        <v>0</v>
      </c>
      <c r="G37" s="8">
        <v>0</v>
      </c>
      <c r="H37" s="8">
        <f t="shared" si="0"/>
        <v>0</v>
      </c>
    </row>
    <row r="38" spans="1:8" ht="13.5">
      <c r="A38" s="7" t="s">
        <v>72</v>
      </c>
      <c r="B38" s="8">
        <v>0</v>
      </c>
      <c r="C38" s="8">
        <v>0</v>
      </c>
      <c r="D38" s="8">
        <f t="shared" si="1"/>
        <v>0</v>
      </c>
      <c r="E38" s="1"/>
      <c r="F38" s="8">
        <v>0</v>
      </c>
      <c r="G38" s="8">
        <v>0</v>
      </c>
      <c r="H38" s="8">
        <f t="shared" si="0"/>
        <v>0</v>
      </c>
    </row>
    <row r="39" spans="1:8" ht="13.5">
      <c r="A39" s="7" t="s">
        <v>73</v>
      </c>
      <c r="B39" s="40">
        <v>43</v>
      </c>
      <c r="C39" s="40">
        <v>9</v>
      </c>
      <c r="D39" s="8">
        <f t="shared" si="1"/>
        <v>52</v>
      </c>
      <c r="E39" s="41"/>
      <c r="F39" s="40">
        <v>35</v>
      </c>
      <c r="G39" s="40">
        <v>27</v>
      </c>
      <c r="H39" s="8">
        <f t="shared" si="0"/>
        <v>62</v>
      </c>
    </row>
    <row r="40" spans="1:8" ht="13.5">
      <c r="A40" s="7" t="s">
        <v>74</v>
      </c>
      <c r="B40" s="40">
        <v>80</v>
      </c>
      <c r="C40" s="40">
        <v>8</v>
      </c>
      <c r="D40" s="8">
        <f t="shared" si="1"/>
        <v>88</v>
      </c>
      <c r="E40" s="41"/>
      <c r="F40" s="40">
        <v>30</v>
      </c>
      <c r="G40" s="40">
        <v>13</v>
      </c>
      <c r="H40" s="8">
        <f t="shared" si="0"/>
        <v>43</v>
      </c>
    </row>
    <row r="41" spans="1:8" ht="13.5">
      <c r="A41" s="7" t="s">
        <v>75</v>
      </c>
      <c r="B41" s="8">
        <v>83</v>
      </c>
      <c r="C41" s="8">
        <v>14</v>
      </c>
      <c r="D41" s="8">
        <f t="shared" si="1"/>
        <v>97</v>
      </c>
      <c r="E41" s="1"/>
      <c r="F41" s="8">
        <v>24</v>
      </c>
      <c r="G41" s="8">
        <v>8</v>
      </c>
      <c r="H41" s="8">
        <f t="shared" si="0"/>
        <v>32</v>
      </c>
    </row>
    <row r="42" spans="1:8" ht="13.5">
      <c r="A42" s="7" t="s">
        <v>76</v>
      </c>
      <c r="B42" s="8">
        <v>45</v>
      </c>
      <c r="C42" s="8">
        <v>5</v>
      </c>
      <c r="D42" s="8">
        <f t="shared" si="1"/>
        <v>50</v>
      </c>
      <c r="E42" s="1"/>
      <c r="F42" s="8">
        <v>44</v>
      </c>
      <c r="G42" s="8">
        <v>23</v>
      </c>
      <c r="H42" s="8">
        <f t="shared" si="0"/>
        <v>67</v>
      </c>
    </row>
    <row r="43" spans="1:9" s="12" customFormat="1" ht="13.5">
      <c r="A43" s="10" t="s">
        <v>77</v>
      </c>
      <c r="B43" s="8">
        <v>0</v>
      </c>
      <c r="C43" s="8">
        <v>0</v>
      </c>
      <c r="D43" s="8">
        <f t="shared" si="1"/>
        <v>0</v>
      </c>
      <c r="E43" s="1"/>
      <c r="F43" s="8">
        <v>0</v>
      </c>
      <c r="G43" s="8">
        <v>0</v>
      </c>
      <c r="H43" s="8">
        <f t="shared" si="0"/>
        <v>0</v>
      </c>
      <c r="I43" s="42"/>
    </row>
    <row r="44" spans="1:8" ht="13.5">
      <c r="A44" s="7" t="s">
        <v>78</v>
      </c>
      <c r="B44" s="8">
        <v>0</v>
      </c>
      <c r="C44" s="8">
        <v>0</v>
      </c>
      <c r="D44" s="8">
        <f t="shared" si="1"/>
        <v>0</v>
      </c>
      <c r="E44" s="1"/>
      <c r="F44" s="8">
        <v>0</v>
      </c>
      <c r="G44" s="8">
        <v>0</v>
      </c>
      <c r="H44" s="8">
        <f t="shared" si="0"/>
        <v>0</v>
      </c>
    </row>
    <row r="45" spans="1:8" ht="13.5">
      <c r="A45" s="7" t="s">
        <v>79</v>
      </c>
      <c r="B45" s="8">
        <v>4</v>
      </c>
      <c r="C45" s="8">
        <v>2</v>
      </c>
      <c r="D45" s="8">
        <f t="shared" si="1"/>
        <v>6</v>
      </c>
      <c r="E45" s="1"/>
      <c r="F45" s="8">
        <v>0</v>
      </c>
      <c r="G45" s="8">
        <v>0</v>
      </c>
      <c r="H45" s="8">
        <f t="shared" si="0"/>
        <v>0</v>
      </c>
    </row>
    <row r="46" spans="1:8" ht="13.5">
      <c r="A46" s="7" t="s">
        <v>80</v>
      </c>
      <c r="B46" s="8">
        <v>220</v>
      </c>
      <c r="C46" s="8">
        <v>31</v>
      </c>
      <c r="D46" s="8">
        <f t="shared" si="1"/>
        <v>251</v>
      </c>
      <c r="E46" s="1"/>
      <c r="F46" s="8">
        <v>150</v>
      </c>
      <c r="G46" s="8">
        <v>94</v>
      </c>
      <c r="H46" s="8">
        <f t="shared" si="0"/>
        <v>244</v>
      </c>
    </row>
    <row r="47" spans="1:9" s="17" customFormat="1" ht="13.5">
      <c r="A47" s="13" t="s">
        <v>8</v>
      </c>
      <c r="B47" s="99">
        <f>SUM(B4:B46)</f>
        <v>2911</v>
      </c>
      <c r="C47" s="99">
        <f>SUM(C4:C46)</f>
        <v>428</v>
      </c>
      <c r="D47" s="98">
        <f t="shared" si="1"/>
        <v>3339</v>
      </c>
      <c r="E47" s="4"/>
      <c r="F47" s="99">
        <f>SUM(F4:F46)</f>
        <v>1999</v>
      </c>
      <c r="G47" s="99">
        <f>SUM(G4:G46)</f>
        <v>1016</v>
      </c>
      <c r="H47" s="98">
        <f t="shared" si="0"/>
        <v>3015</v>
      </c>
      <c r="I47" s="43"/>
    </row>
    <row r="48" spans="1:8" ht="5.25" customHeight="1">
      <c r="A48" s="47"/>
      <c r="B48" s="49"/>
      <c r="C48" s="49"/>
      <c r="D48" s="49"/>
      <c r="E48" s="49"/>
      <c r="F48" s="50"/>
      <c r="G48" s="50"/>
      <c r="H48" s="50"/>
    </row>
    <row r="49" ht="13.5">
      <c r="A49" s="2" t="s">
        <v>331</v>
      </c>
    </row>
    <row r="58" ht="12.75">
      <c r="A58" s="18"/>
    </row>
    <row r="62" ht="12.75">
      <c r="A62" s="18"/>
    </row>
    <row r="72" ht="12.75">
      <c r="A72" s="18"/>
    </row>
    <row r="76" ht="12.75">
      <c r="A76" s="18"/>
    </row>
    <row r="77" ht="12.75">
      <c r="A77" s="18"/>
    </row>
    <row r="86" ht="12.75">
      <c r="A86" s="18"/>
    </row>
    <row r="92" ht="12.75">
      <c r="A92" s="18"/>
    </row>
    <row r="93" ht="12.75">
      <c r="A93" s="18"/>
    </row>
    <row r="97" spans="2:8" ht="15">
      <c r="B97" s="81"/>
      <c r="C97" s="81"/>
      <c r="D97" s="81"/>
      <c r="E97" s="81"/>
      <c r="F97" s="81"/>
      <c r="G97" s="81"/>
      <c r="H97" s="81"/>
    </row>
    <row r="98" spans="2:8" ht="15">
      <c r="B98" s="81"/>
      <c r="C98" s="81"/>
      <c r="D98" s="81"/>
      <c r="E98" s="81"/>
      <c r="F98" s="81"/>
      <c r="G98" s="81"/>
      <c r="H98" s="81"/>
    </row>
    <row r="99" spans="2:8" ht="12.75">
      <c r="B99" s="14"/>
      <c r="C99" s="14"/>
      <c r="D99" s="14"/>
      <c r="E99" s="14"/>
      <c r="F99" s="15"/>
      <c r="G99" s="15"/>
      <c r="H99" s="15"/>
    </row>
    <row r="100" ht="12.75">
      <c r="A100" s="18"/>
    </row>
    <row r="109" ht="12.75">
      <c r="A109" s="18"/>
    </row>
    <row r="113" ht="12.75">
      <c r="A113" s="18"/>
    </row>
    <row r="123" ht="12.75">
      <c r="A123" s="18"/>
    </row>
    <row r="127" ht="12.75">
      <c r="A127" s="18"/>
    </row>
    <row r="128" ht="12.75">
      <c r="A128" s="18"/>
    </row>
    <row r="137" ht="12.75">
      <c r="A137" s="18"/>
    </row>
    <row r="143" ht="12.75">
      <c r="A143" s="18"/>
    </row>
    <row r="144" ht="12.75">
      <c r="A144" s="18"/>
    </row>
    <row r="148" spans="2:8" ht="15">
      <c r="B148" s="81"/>
      <c r="C148" s="81"/>
      <c r="D148" s="81"/>
      <c r="E148" s="81"/>
      <c r="F148" s="81"/>
      <c r="G148" s="81"/>
      <c r="H148" s="81"/>
    </row>
    <row r="149" spans="2:8" ht="15">
      <c r="B149" s="81"/>
      <c r="C149" s="81"/>
      <c r="D149" s="81"/>
      <c r="E149" s="81"/>
      <c r="F149" s="81"/>
      <c r="G149" s="81"/>
      <c r="H149" s="81"/>
    </row>
    <row r="150" spans="2:8" ht="12.75">
      <c r="B150" s="14"/>
      <c r="C150" s="14"/>
      <c r="D150" s="14"/>
      <c r="E150" s="14"/>
      <c r="F150" s="15"/>
      <c r="G150" s="15"/>
      <c r="H150" s="15"/>
    </row>
    <row r="151" ht="12.75">
      <c r="A151" s="18"/>
    </row>
    <row r="160" ht="12.75">
      <c r="A160" s="18"/>
    </row>
    <row r="164" ht="12.75">
      <c r="A164" s="18"/>
    </row>
    <row r="174" ht="12.75">
      <c r="A174" s="18"/>
    </row>
    <row r="178" ht="12.75">
      <c r="A178" s="18"/>
    </row>
    <row r="179" ht="12.75">
      <c r="A179" s="18"/>
    </row>
    <row r="188" ht="12.75">
      <c r="A188" s="18"/>
    </row>
    <row r="194" ht="12.75">
      <c r="A194" s="18"/>
    </row>
    <row r="195" ht="12.75">
      <c r="A195" s="18"/>
    </row>
  </sheetData>
  <sheetProtection/>
  <mergeCells count="7">
    <mergeCell ref="A1:H1"/>
    <mergeCell ref="B98:H98"/>
    <mergeCell ref="B148:H148"/>
    <mergeCell ref="B149:H149"/>
    <mergeCell ref="B2:D2"/>
    <mergeCell ref="F2:H2"/>
    <mergeCell ref="B97:H97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96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25">
      <selection activeCell="B46" sqref="B46:H46"/>
    </sheetView>
  </sheetViews>
  <sheetFormatPr defaultColWidth="9.140625" defaultRowHeight="12.75"/>
  <cols>
    <col min="1" max="1" width="17.28125" style="9" bestFit="1" customWidth="1"/>
    <col min="2" max="4" width="8.28125" style="9" customWidth="1"/>
    <col min="5" max="5" width="3.00390625" style="9" customWidth="1"/>
    <col min="6" max="8" width="8.28125" style="9" customWidth="1"/>
    <col min="9" max="16384" width="8.8515625" style="9" customWidth="1"/>
  </cols>
  <sheetData>
    <row r="1" spans="1:8" ht="13.5">
      <c r="A1" s="83" t="s">
        <v>218</v>
      </c>
      <c r="B1" s="83"/>
      <c r="C1" s="83"/>
      <c r="D1" s="83"/>
      <c r="E1" s="83"/>
      <c r="F1" s="83"/>
      <c r="G1" s="83"/>
      <c r="H1" s="83"/>
    </row>
    <row r="2" spans="1:8" ht="12.75">
      <c r="A2" s="19">
        <v>44082</v>
      </c>
      <c r="B2" s="75" t="s">
        <v>214</v>
      </c>
      <c r="C2" s="75"/>
      <c r="D2" s="75"/>
      <c r="E2" s="4"/>
      <c r="F2" s="75" t="s">
        <v>215</v>
      </c>
      <c r="G2" s="75"/>
      <c r="H2" s="75"/>
    </row>
    <row r="3" spans="1:8" ht="12.75">
      <c r="A3" s="4" t="s">
        <v>221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81</v>
      </c>
      <c r="B4" s="1">
        <v>252</v>
      </c>
      <c r="C4" s="1">
        <v>28</v>
      </c>
      <c r="D4" s="8">
        <f>SUM(B4:C4)</f>
        <v>280</v>
      </c>
      <c r="E4" s="1"/>
      <c r="F4" s="1">
        <v>102</v>
      </c>
      <c r="G4" s="1">
        <v>68</v>
      </c>
      <c r="H4" s="8">
        <f aca="true" t="shared" si="0" ref="H4:H46">SUM(F4:G4)</f>
        <v>170</v>
      </c>
    </row>
    <row r="5" spans="1:8" s="12" customFormat="1" ht="13.5">
      <c r="A5" s="10" t="s">
        <v>82</v>
      </c>
      <c r="B5" s="1">
        <v>232</v>
      </c>
      <c r="C5" s="1">
        <v>39</v>
      </c>
      <c r="D5" s="8">
        <f aca="true" t="shared" si="1" ref="D5:D46">SUM(B5:C5)</f>
        <v>271</v>
      </c>
      <c r="E5" s="1"/>
      <c r="F5" s="1">
        <v>168</v>
      </c>
      <c r="G5" s="1">
        <v>78</v>
      </c>
      <c r="H5" s="8">
        <f t="shared" si="0"/>
        <v>246</v>
      </c>
    </row>
    <row r="6" spans="1:8" ht="13.5">
      <c r="A6" s="7" t="s">
        <v>83</v>
      </c>
      <c r="B6" s="1">
        <v>132</v>
      </c>
      <c r="C6" s="1">
        <v>20</v>
      </c>
      <c r="D6" s="8">
        <f t="shared" si="1"/>
        <v>152</v>
      </c>
      <c r="E6" s="1"/>
      <c r="F6" s="1">
        <v>63</v>
      </c>
      <c r="G6" s="1">
        <v>38</v>
      </c>
      <c r="H6" s="8">
        <f t="shared" si="0"/>
        <v>101</v>
      </c>
    </row>
    <row r="7" spans="1:8" ht="13.5">
      <c r="A7" s="7" t="s">
        <v>84</v>
      </c>
      <c r="B7" s="41">
        <v>62</v>
      </c>
      <c r="C7" s="41">
        <v>9</v>
      </c>
      <c r="D7" s="8">
        <f t="shared" si="1"/>
        <v>71</v>
      </c>
      <c r="E7" s="1"/>
      <c r="F7" s="1">
        <v>11</v>
      </c>
      <c r="G7" s="1">
        <v>16</v>
      </c>
      <c r="H7" s="8">
        <f t="shared" si="0"/>
        <v>27</v>
      </c>
    </row>
    <row r="8" spans="1:9" ht="13.5">
      <c r="A8" s="7" t="s">
        <v>85</v>
      </c>
      <c r="B8" s="1">
        <v>181</v>
      </c>
      <c r="C8" s="41">
        <v>53</v>
      </c>
      <c r="D8" s="40">
        <f t="shared" si="1"/>
        <v>234</v>
      </c>
      <c r="E8" s="41"/>
      <c r="F8" s="41">
        <v>240</v>
      </c>
      <c r="G8" s="41">
        <v>153</v>
      </c>
      <c r="H8" s="40">
        <f t="shared" si="0"/>
        <v>393</v>
      </c>
      <c r="I8" s="18"/>
    </row>
    <row r="9" spans="1:8" ht="13.5">
      <c r="A9" s="7" t="s">
        <v>86</v>
      </c>
      <c r="B9" s="1">
        <v>203</v>
      </c>
      <c r="C9" s="1">
        <v>30</v>
      </c>
      <c r="D9" s="8">
        <f t="shared" si="1"/>
        <v>233</v>
      </c>
      <c r="E9" s="1"/>
      <c r="F9" s="1">
        <v>113</v>
      </c>
      <c r="G9" s="1">
        <v>54</v>
      </c>
      <c r="H9" s="8">
        <f t="shared" si="0"/>
        <v>167</v>
      </c>
    </row>
    <row r="10" spans="1:8" s="12" customFormat="1" ht="13.5">
      <c r="A10" s="10" t="s">
        <v>87</v>
      </c>
      <c r="B10" s="1">
        <v>412</v>
      </c>
      <c r="C10" s="1">
        <v>59</v>
      </c>
      <c r="D10" s="8">
        <f t="shared" si="1"/>
        <v>471</v>
      </c>
      <c r="E10" s="1"/>
      <c r="F10" s="1">
        <v>195</v>
      </c>
      <c r="G10" s="1">
        <v>127</v>
      </c>
      <c r="H10" s="8">
        <f t="shared" si="0"/>
        <v>322</v>
      </c>
    </row>
    <row r="11" spans="1:10" ht="13.5">
      <c r="A11" s="7" t="s">
        <v>88</v>
      </c>
      <c r="B11" s="1">
        <v>373</v>
      </c>
      <c r="C11" s="1">
        <v>31</v>
      </c>
      <c r="D11" s="8">
        <f t="shared" si="1"/>
        <v>404</v>
      </c>
      <c r="E11" s="1"/>
      <c r="F11" s="41">
        <v>287</v>
      </c>
      <c r="G11" s="41">
        <v>139</v>
      </c>
      <c r="H11" s="8">
        <f t="shared" si="0"/>
        <v>426</v>
      </c>
      <c r="J11" s="70"/>
    </row>
    <row r="12" spans="1:8" ht="13.5">
      <c r="A12" s="7" t="s">
        <v>89</v>
      </c>
      <c r="B12" s="1">
        <v>240</v>
      </c>
      <c r="C12" s="1">
        <v>46</v>
      </c>
      <c r="D12" s="8">
        <f t="shared" si="1"/>
        <v>286</v>
      </c>
      <c r="E12" s="1"/>
      <c r="F12" s="1">
        <v>234</v>
      </c>
      <c r="G12" s="1">
        <v>167</v>
      </c>
      <c r="H12" s="8">
        <f t="shared" si="0"/>
        <v>401</v>
      </c>
    </row>
    <row r="13" spans="1:8" ht="13.5">
      <c r="A13" s="7" t="s">
        <v>90</v>
      </c>
      <c r="B13" s="1">
        <v>55</v>
      </c>
      <c r="C13" s="1">
        <v>6</v>
      </c>
      <c r="D13" s="8">
        <f t="shared" si="1"/>
        <v>61</v>
      </c>
      <c r="E13" s="1"/>
      <c r="F13" s="1">
        <v>27</v>
      </c>
      <c r="G13" s="1">
        <v>14</v>
      </c>
      <c r="H13" s="8">
        <f t="shared" si="0"/>
        <v>41</v>
      </c>
    </row>
    <row r="14" spans="1:8" ht="13.5">
      <c r="A14" s="7" t="s">
        <v>91</v>
      </c>
      <c r="B14" s="1">
        <v>35</v>
      </c>
      <c r="C14" s="1">
        <v>2</v>
      </c>
      <c r="D14" s="8">
        <f t="shared" si="1"/>
        <v>37</v>
      </c>
      <c r="E14" s="1"/>
      <c r="F14" s="1">
        <v>52</v>
      </c>
      <c r="G14" s="1">
        <v>40</v>
      </c>
      <c r="H14" s="8">
        <f t="shared" si="0"/>
        <v>92</v>
      </c>
    </row>
    <row r="15" spans="1:8" ht="13.5">
      <c r="A15" s="7" t="s">
        <v>92</v>
      </c>
      <c r="B15" s="1">
        <v>11</v>
      </c>
      <c r="C15" s="1">
        <v>3</v>
      </c>
      <c r="D15" s="8">
        <f t="shared" si="1"/>
        <v>14</v>
      </c>
      <c r="E15" s="1"/>
      <c r="F15" s="1">
        <v>19</v>
      </c>
      <c r="G15" s="1">
        <v>7</v>
      </c>
      <c r="H15" s="8">
        <f t="shared" si="0"/>
        <v>26</v>
      </c>
    </row>
    <row r="16" spans="1:8" ht="13.5">
      <c r="A16" s="7" t="s">
        <v>258</v>
      </c>
      <c r="B16" s="1">
        <v>226</v>
      </c>
      <c r="C16" s="1">
        <v>92</v>
      </c>
      <c r="D16" s="8">
        <f t="shared" si="1"/>
        <v>318</v>
      </c>
      <c r="E16" s="1"/>
      <c r="F16" s="1">
        <v>281</v>
      </c>
      <c r="G16" s="1">
        <v>392</v>
      </c>
      <c r="H16" s="8">
        <f t="shared" si="0"/>
        <v>673</v>
      </c>
    </row>
    <row r="17" spans="1:8" ht="13.5">
      <c r="A17" s="7" t="s">
        <v>93</v>
      </c>
      <c r="B17" s="1">
        <v>95</v>
      </c>
      <c r="C17" s="1">
        <v>22</v>
      </c>
      <c r="D17" s="8">
        <f t="shared" si="1"/>
        <v>117</v>
      </c>
      <c r="E17" s="1"/>
      <c r="F17" s="1">
        <v>160</v>
      </c>
      <c r="G17" s="1">
        <v>103</v>
      </c>
      <c r="H17" s="8">
        <f t="shared" si="0"/>
        <v>263</v>
      </c>
    </row>
    <row r="18" spans="1:8" s="12" customFormat="1" ht="13.5">
      <c r="A18" s="10" t="s">
        <v>94</v>
      </c>
      <c r="B18" s="1">
        <v>165</v>
      </c>
      <c r="C18" s="1">
        <v>15</v>
      </c>
      <c r="D18" s="8">
        <f t="shared" si="1"/>
        <v>180</v>
      </c>
      <c r="E18" s="1"/>
      <c r="F18" s="1">
        <v>84</v>
      </c>
      <c r="G18" s="1">
        <v>46</v>
      </c>
      <c r="H18" s="8">
        <f t="shared" si="0"/>
        <v>130</v>
      </c>
    </row>
    <row r="19" spans="1:8" ht="13.5">
      <c r="A19" s="7" t="s">
        <v>95</v>
      </c>
      <c r="B19" s="1">
        <v>108</v>
      </c>
      <c r="C19" s="1">
        <v>8</v>
      </c>
      <c r="D19" s="8">
        <f t="shared" si="1"/>
        <v>116</v>
      </c>
      <c r="E19" s="1"/>
      <c r="F19" s="1">
        <v>30</v>
      </c>
      <c r="G19" s="1">
        <v>18</v>
      </c>
      <c r="H19" s="8">
        <f t="shared" si="0"/>
        <v>48</v>
      </c>
    </row>
    <row r="20" spans="1:8" ht="13.5">
      <c r="A20" s="7" t="s">
        <v>96</v>
      </c>
      <c r="B20" s="1">
        <v>111</v>
      </c>
      <c r="C20" s="1">
        <v>96</v>
      </c>
      <c r="D20" s="8">
        <f t="shared" si="1"/>
        <v>207</v>
      </c>
      <c r="E20" s="1"/>
      <c r="F20" s="1">
        <v>752</v>
      </c>
      <c r="G20" s="1">
        <v>1642</v>
      </c>
      <c r="H20" s="8">
        <f t="shared" si="0"/>
        <v>2394</v>
      </c>
    </row>
    <row r="21" spans="1:8" ht="13.5">
      <c r="A21" s="7" t="s">
        <v>97</v>
      </c>
      <c r="B21" s="1">
        <v>486</v>
      </c>
      <c r="C21" s="1">
        <v>51</v>
      </c>
      <c r="D21" s="8">
        <f t="shared" si="1"/>
        <v>537</v>
      </c>
      <c r="E21" s="1"/>
      <c r="F21" s="1">
        <v>198</v>
      </c>
      <c r="G21" s="1">
        <v>112</v>
      </c>
      <c r="H21" s="8">
        <f t="shared" si="0"/>
        <v>310</v>
      </c>
    </row>
    <row r="22" spans="1:8" ht="13.5">
      <c r="A22" s="7" t="s">
        <v>98</v>
      </c>
      <c r="B22" s="1">
        <v>124</v>
      </c>
      <c r="C22" s="1">
        <v>28</v>
      </c>
      <c r="D22" s="8">
        <f t="shared" si="1"/>
        <v>152</v>
      </c>
      <c r="E22" s="1"/>
      <c r="F22" s="1">
        <v>78</v>
      </c>
      <c r="G22" s="1">
        <v>36</v>
      </c>
      <c r="H22" s="8">
        <f t="shared" si="0"/>
        <v>114</v>
      </c>
    </row>
    <row r="23" spans="1:8" ht="13.5">
      <c r="A23" s="7" t="s">
        <v>99</v>
      </c>
      <c r="B23" s="1">
        <v>225</v>
      </c>
      <c r="C23" s="1">
        <v>46</v>
      </c>
      <c r="D23" s="8">
        <f t="shared" si="1"/>
        <v>271</v>
      </c>
      <c r="E23" s="1"/>
      <c r="F23" s="1">
        <v>259</v>
      </c>
      <c r="G23" s="1">
        <v>192</v>
      </c>
      <c r="H23" s="8">
        <f t="shared" si="0"/>
        <v>451</v>
      </c>
    </row>
    <row r="24" spans="1:8" ht="13.5">
      <c r="A24" s="7" t="s">
        <v>100</v>
      </c>
      <c r="B24" s="1">
        <v>61</v>
      </c>
      <c r="C24" s="1">
        <v>6</v>
      </c>
      <c r="D24" s="8">
        <f t="shared" si="1"/>
        <v>67</v>
      </c>
      <c r="E24" s="1"/>
      <c r="F24" s="1">
        <v>40</v>
      </c>
      <c r="G24" s="1">
        <v>9</v>
      </c>
      <c r="H24" s="8">
        <f t="shared" si="0"/>
        <v>49</v>
      </c>
    </row>
    <row r="25" spans="1:8" s="12" customFormat="1" ht="13.5">
      <c r="A25" s="10" t="s">
        <v>344</v>
      </c>
      <c r="B25" s="11">
        <v>179</v>
      </c>
      <c r="C25" s="11">
        <v>67</v>
      </c>
      <c r="D25" s="74">
        <f t="shared" si="1"/>
        <v>246</v>
      </c>
      <c r="E25" s="11"/>
      <c r="F25" s="11">
        <v>384</v>
      </c>
      <c r="G25" s="11">
        <v>438</v>
      </c>
      <c r="H25" s="74">
        <f t="shared" si="0"/>
        <v>822</v>
      </c>
    </row>
    <row r="26" spans="1:8" s="12" customFormat="1" ht="13.5">
      <c r="A26" s="10" t="s">
        <v>257</v>
      </c>
      <c r="B26" s="11">
        <v>165</v>
      </c>
      <c r="C26" s="11">
        <v>44</v>
      </c>
      <c r="D26" s="74">
        <f t="shared" si="1"/>
        <v>209</v>
      </c>
      <c r="E26" s="11"/>
      <c r="F26" s="11">
        <v>339</v>
      </c>
      <c r="G26" s="11">
        <v>341</v>
      </c>
      <c r="H26" s="74">
        <f t="shared" si="0"/>
        <v>680</v>
      </c>
    </row>
    <row r="27" spans="1:8" s="12" customFormat="1" ht="13.5">
      <c r="A27" s="10" t="s">
        <v>334</v>
      </c>
      <c r="B27" s="11">
        <v>177</v>
      </c>
      <c r="C27" s="11">
        <v>48</v>
      </c>
      <c r="D27" s="74">
        <f t="shared" si="1"/>
        <v>225</v>
      </c>
      <c r="E27" s="11"/>
      <c r="F27" s="11">
        <v>411</v>
      </c>
      <c r="G27" s="11">
        <v>357</v>
      </c>
      <c r="H27" s="74">
        <f t="shared" si="0"/>
        <v>768</v>
      </c>
    </row>
    <row r="28" spans="1:8" ht="13.5">
      <c r="A28" s="7" t="s">
        <v>345</v>
      </c>
      <c r="B28" s="41">
        <v>143</v>
      </c>
      <c r="C28" s="41">
        <v>20</v>
      </c>
      <c r="D28" s="8">
        <f t="shared" si="1"/>
        <v>163</v>
      </c>
      <c r="E28" s="41"/>
      <c r="F28" s="41">
        <v>107</v>
      </c>
      <c r="G28" s="41">
        <v>44</v>
      </c>
      <c r="H28" s="40">
        <f t="shared" si="0"/>
        <v>151</v>
      </c>
    </row>
    <row r="29" spans="1:8" ht="13.5">
      <c r="A29" s="7" t="s">
        <v>101</v>
      </c>
      <c r="B29" s="1">
        <v>137</v>
      </c>
      <c r="C29" s="1">
        <v>8</v>
      </c>
      <c r="D29" s="8">
        <f t="shared" si="1"/>
        <v>145</v>
      </c>
      <c r="E29" s="1"/>
      <c r="F29" s="1">
        <v>78</v>
      </c>
      <c r="G29" s="1">
        <v>32</v>
      </c>
      <c r="H29" s="8">
        <f t="shared" si="0"/>
        <v>110</v>
      </c>
    </row>
    <row r="30" spans="1:8" ht="13.5">
      <c r="A30" s="7" t="s">
        <v>102</v>
      </c>
      <c r="B30" s="1">
        <v>521</v>
      </c>
      <c r="C30" s="1">
        <v>91</v>
      </c>
      <c r="D30" s="8">
        <f t="shared" si="1"/>
        <v>612</v>
      </c>
      <c r="E30" s="1"/>
      <c r="F30" s="1">
        <v>250</v>
      </c>
      <c r="G30" s="1">
        <v>195</v>
      </c>
      <c r="H30" s="8">
        <f t="shared" si="0"/>
        <v>445</v>
      </c>
    </row>
    <row r="31" spans="1:8" ht="13.5">
      <c r="A31" s="7" t="s">
        <v>103</v>
      </c>
      <c r="B31" s="1">
        <v>0</v>
      </c>
      <c r="C31" s="1">
        <v>0</v>
      </c>
      <c r="D31" s="8">
        <f t="shared" si="1"/>
        <v>0</v>
      </c>
      <c r="E31" s="1"/>
      <c r="F31" s="1">
        <v>0</v>
      </c>
      <c r="G31" s="1">
        <v>0</v>
      </c>
      <c r="H31" s="8">
        <f t="shared" si="0"/>
        <v>0</v>
      </c>
    </row>
    <row r="32" spans="1:8" s="12" customFormat="1" ht="13.5">
      <c r="A32" s="10" t="s">
        <v>104</v>
      </c>
      <c r="B32" s="1">
        <v>68</v>
      </c>
      <c r="C32" s="1">
        <v>12</v>
      </c>
      <c r="D32" s="8">
        <f t="shared" si="1"/>
        <v>80</v>
      </c>
      <c r="E32" s="1"/>
      <c r="F32" s="1">
        <v>47</v>
      </c>
      <c r="G32" s="1">
        <v>16</v>
      </c>
      <c r="H32" s="8">
        <f t="shared" si="0"/>
        <v>63</v>
      </c>
    </row>
    <row r="33" spans="1:8" ht="13.5">
      <c r="A33" s="7" t="s">
        <v>105</v>
      </c>
      <c r="B33" s="1">
        <v>52</v>
      </c>
      <c r="C33" s="1">
        <v>47</v>
      </c>
      <c r="D33" s="8">
        <f t="shared" si="1"/>
        <v>99</v>
      </c>
      <c r="E33" s="1"/>
      <c r="F33" s="1">
        <v>249</v>
      </c>
      <c r="G33" s="1">
        <v>365</v>
      </c>
      <c r="H33" s="8">
        <f t="shared" si="0"/>
        <v>614</v>
      </c>
    </row>
    <row r="34" spans="1:8" ht="13.5">
      <c r="A34" s="7" t="s">
        <v>106</v>
      </c>
      <c r="B34" s="1">
        <v>114</v>
      </c>
      <c r="C34" s="1">
        <v>25</v>
      </c>
      <c r="D34" s="8">
        <f t="shared" si="1"/>
        <v>139</v>
      </c>
      <c r="E34" s="1"/>
      <c r="F34" s="41">
        <v>63</v>
      </c>
      <c r="G34" s="41">
        <v>19</v>
      </c>
      <c r="H34" s="8">
        <f t="shared" si="0"/>
        <v>82</v>
      </c>
    </row>
    <row r="35" spans="1:8" ht="13.5">
      <c r="A35" s="7" t="s">
        <v>107</v>
      </c>
      <c r="B35" s="41">
        <v>42</v>
      </c>
      <c r="C35" s="41">
        <v>9</v>
      </c>
      <c r="D35" s="8">
        <f t="shared" si="1"/>
        <v>51</v>
      </c>
      <c r="E35" s="41"/>
      <c r="F35" s="41">
        <v>27</v>
      </c>
      <c r="G35" s="41">
        <v>14</v>
      </c>
      <c r="H35" s="8">
        <f t="shared" si="0"/>
        <v>41</v>
      </c>
    </row>
    <row r="36" spans="1:8" ht="13.5">
      <c r="A36" s="7" t="s">
        <v>108</v>
      </c>
      <c r="B36" s="1">
        <v>89</v>
      </c>
      <c r="C36" s="1">
        <v>60</v>
      </c>
      <c r="D36" s="8">
        <f t="shared" si="1"/>
        <v>149</v>
      </c>
      <c r="E36" s="1"/>
      <c r="F36" s="1">
        <v>62</v>
      </c>
      <c r="G36" s="1">
        <v>190</v>
      </c>
      <c r="H36" s="8">
        <f t="shared" si="0"/>
        <v>252</v>
      </c>
    </row>
    <row r="37" spans="1:9" ht="13.5">
      <c r="A37" s="7" t="s">
        <v>109</v>
      </c>
      <c r="B37" s="1">
        <v>91</v>
      </c>
      <c r="C37" s="1">
        <v>11</v>
      </c>
      <c r="D37" s="40">
        <f t="shared" si="1"/>
        <v>102</v>
      </c>
      <c r="E37" s="41"/>
      <c r="F37" s="41">
        <v>56</v>
      </c>
      <c r="G37" s="41">
        <v>26</v>
      </c>
      <c r="H37" s="40">
        <f t="shared" si="0"/>
        <v>82</v>
      </c>
      <c r="I37" s="18"/>
    </row>
    <row r="38" spans="1:8" ht="13.5">
      <c r="A38" s="7" t="s">
        <v>110</v>
      </c>
      <c r="B38" s="1">
        <v>278</v>
      </c>
      <c r="C38" s="1">
        <v>74</v>
      </c>
      <c r="D38" s="8">
        <f t="shared" si="1"/>
        <v>352</v>
      </c>
      <c r="E38" s="1"/>
      <c r="F38" s="1">
        <v>451</v>
      </c>
      <c r="G38" s="1">
        <v>303</v>
      </c>
      <c r="H38" s="8">
        <f t="shared" si="0"/>
        <v>754</v>
      </c>
    </row>
    <row r="39" spans="1:8" s="42" customFormat="1" ht="13.5">
      <c r="A39" s="16" t="s">
        <v>111</v>
      </c>
      <c r="B39" s="41">
        <v>215</v>
      </c>
      <c r="C39" s="41">
        <v>45</v>
      </c>
      <c r="D39" s="8">
        <f t="shared" si="1"/>
        <v>260</v>
      </c>
      <c r="E39" s="41"/>
      <c r="F39" s="41">
        <v>121</v>
      </c>
      <c r="G39" s="41">
        <v>64</v>
      </c>
      <c r="H39" s="8">
        <f t="shared" si="0"/>
        <v>185</v>
      </c>
    </row>
    <row r="40" spans="1:8" ht="13.5">
      <c r="A40" s="7" t="s">
        <v>112</v>
      </c>
      <c r="B40" s="1">
        <v>73</v>
      </c>
      <c r="C40" s="1">
        <v>16</v>
      </c>
      <c r="D40" s="8">
        <f t="shared" si="1"/>
        <v>89</v>
      </c>
      <c r="E40" s="1"/>
      <c r="F40" s="1">
        <v>95</v>
      </c>
      <c r="G40" s="1">
        <v>51</v>
      </c>
      <c r="H40" s="8">
        <f t="shared" si="0"/>
        <v>146</v>
      </c>
    </row>
    <row r="41" spans="1:8" ht="13.5">
      <c r="A41" s="7" t="s">
        <v>113</v>
      </c>
      <c r="B41" s="1">
        <v>251</v>
      </c>
      <c r="C41" s="1">
        <v>30</v>
      </c>
      <c r="D41" s="8">
        <f t="shared" si="1"/>
        <v>281</v>
      </c>
      <c r="E41" s="1"/>
      <c r="F41" s="1">
        <v>238</v>
      </c>
      <c r="G41" s="1">
        <v>113</v>
      </c>
      <c r="H41" s="8">
        <f t="shared" si="0"/>
        <v>351</v>
      </c>
    </row>
    <row r="42" spans="1:8" ht="13.5">
      <c r="A42" s="7" t="s">
        <v>114</v>
      </c>
      <c r="B42" s="1">
        <v>131</v>
      </c>
      <c r="C42" s="1">
        <v>11</v>
      </c>
      <c r="D42" s="8">
        <f t="shared" si="1"/>
        <v>142</v>
      </c>
      <c r="E42" s="1"/>
      <c r="F42" s="1">
        <v>62</v>
      </c>
      <c r="G42" s="1">
        <v>17</v>
      </c>
      <c r="H42" s="8">
        <f t="shared" si="0"/>
        <v>79</v>
      </c>
    </row>
    <row r="43" spans="1:8" ht="13.5">
      <c r="A43" s="7" t="s">
        <v>115</v>
      </c>
      <c r="B43" s="1">
        <v>50</v>
      </c>
      <c r="C43" s="1">
        <v>14</v>
      </c>
      <c r="D43" s="8">
        <f t="shared" si="1"/>
        <v>64</v>
      </c>
      <c r="E43" s="1"/>
      <c r="F43" s="1">
        <v>63</v>
      </c>
      <c r="G43" s="1">
        <v>45</v>
      </c>
      <c r="H43" s="8">
        <f t="shared" si="0"/>
        <v>108</v>
      </c>
    </row>
    <row r="44" spans="1:8" ht="13.5">
      <c r="A44" s="7" t="s">
        <v>116</v>
      </c>
      <c r="B44" s="1">
        <v>172</v>
      </c>
      <c r="C44" s="1">
        <v>14</v>
      </c>
      <c r="D44" s="8">
        <f t="shared" si="1"/>
        <v>186</v>
      </c>
      <c r="E44" s="1"/>
      <c r="F44" s="1">
        <v>69</v>
      </c>
      <c r="G44" s="1">
        <v>22</v>
      </c>
      <c r="H44" s="8">
        <f t="shared" si="0"/>
        <v>91</v>
      </c>
    </row>
    <row r="45" spans="1:8" ht="13.5">
      <c r="A45" s="7" t="s">
        <v>117</v>
      </c>
      <c r="B45" s="1">
        <v>153</v>
      </c>
      <c r="C45" s="1">
        <v>23</v>
      </c>
      <c r="D45" s="8">
        <f t="shared" si="1"/>
        <v>176</v>
      </c>
      <c r="E45" s="1"/>
      <c r="F45" s="1">
        <v>130</v>
      </c>
      <c r="G45" s="1">
        <v>47</v>
      </c>
      <c r="H45" s="8">
        <f t="shared" si="0"/>
        <v>177</v>
      </c>
    </row>
    <row r="46" spans="1:8" s="17" customFormat="1" ht="13.5">
      <c r="A46" s="13" t="s">
        <v>8</v>
      </c>
      <c r="B46" s="98">
        <f>SUM(B4:B45)</f>
        <v>6890</v>
      </c>
      <c r="C46" s="98">
        <f>SUM(C4:C45)</f>
        <v>1359</v>
      </c>
      <c r="D46" s="98">
        <f t="shared" si="1"/>
        <v>8249</v>
      </c>
      <c r="E46" s="4"/>
      <c r="F46" s="98">
        <f>SUM(F4:F45)</f>
        <v>6695</v>
      </c>
      <c r="G46" s="98">
        <f>SUM(G4:G45)</f>
        <v>6150</v>
      </c>
      <c r="H46" s="98">
        <f t="shared" si="0"/>
        <v>12845</v>
      </c>
    </row>
    <row r="47" spans="1:8" ht="8.25" customHeight="1">
      <c r="A47" s="44" t="s">
        <v>228</v>
      </c>
      <c r="B47" s="48"/>
      <c r="C47" s="48"/>
      <c r="D47" s="48"/>
      <c r="E47" s="48"/>
      <c r="F47" s="48"/>
      <c r="G47" s="48"/>
      <c r="H47" s="48"/>
    </row>
    <row r="48" spans="1:8" ht="15">
      <c r="A48" s="9" t="s">
        <v>331</v>
      </c>
      <c r="B48" s="73"/>
      <c r="C48" s="73"/>
      <c r="D48" s="73"/>
      <c r="E48" s="73"/>
      <c r="F48" s="73"/>
      <c r="G48" s="73"/>
      <c r="H48" s="73"/>
    </row>
    <row r="49" spans="2:8" ht="12.75">
      <c r="B49" s="14"/>
      <c r="C49" s="14"/>
      <c r="D49" s="14"/>
      <c r="E49" s="14"/>
      <c r="F49" s="15"/>
      <c r="G49" s="15"/>
      <c r="H49" s="15"/>
    </row>
    <row r="94" spans="2:8" ht="15">
      <c r="B94" s="81"/>
      <c r="C94" s="81"/>
      <c r="D94" s="81"/>
      <c r="E94" s="81"/>
      <c r="F94" s="81"/>
      <c r="G94" s="81"/>
      <c r="H94" s="81"/>
    </row>
    <row r="95" spans="2:8" ht="15">
      <c r="B95" s="81"/>
      <c r="C95" s="81"/>
      <c r="D95" s="81"/>
      <c r="E95" s="81"/>
      <c r="F95" s="81"/>
      <c r="G95" s="81"/>
      <c r="H95" s="81"/>
    </row>
    <row r="96" spans="2:8" ht="12.75">
      <c r="B96" s="14"/>
      <c r="C96" s="14"/>
      <c r="D96" s="14"/>
      <c r="E96" s="14"/>
      <c r="F96" s="15"/>
      <c r="G96" s="15"/>
      <c r="H96" s="15"/>
    </row>
    <row r="141" spans="2:8" ht="15">
      <c r="B141" s="81"/>
      <c r="C141" s="81"/>
      <c r="D141" s="81"/>
      <c r="E141" s="81"/>
      <c r="F141" s="81"/>
      <c r="G141" s="81"/>
      <c r="H141" s="81"/>
    </row>
    <row r="142" spans="2:8" ht="15">
      <c r="B142" s="81"/>
      <c r="C142" s="81"/>
      <c r="D142" s="81"/>
      <c r="E142" s="81"/>
      <c r="F142" s="81"/>
      <c r="G142" s="81"/>
      <c r="H142" s="81"/>
    </row>
    <row r="143" spans="2:8" ht="12.75">
      <c r="B143" s="14"/>
      <c r="C143" s="14"/>
      <c r="D143" s="14"/>
      <c r="E143" s="14"/>
      <c r="F143" s="15"/>
      <c r="G143" s="15"/>
      <c r="H143" s="15"/>
    </row>
  </sheetData>
  <sheetProtection/>
  <mergeCells count="7">
    <mergeCell ref="A1:H1"/>
    <mergeCell ref="B142:H142"/>
    <mergeCell ref="B2:D2"/>
    <mergeCell ref="F2:H2"/>
    <mergeCell ref="B94:H94"/>
    <mergeCell ref="B95:H95"/>
    <mergeCell ref="B141:H141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31">
      <selection activeCell="I60" sqref="I60"/>
    </sheetView>
  </sheetViews>
  <sheetFormatPr defaultColWidth="9.140625" defaultRowHeight="12.75"/>
  <cols>
    <col min="1" max="1" width="21.7109375" style="21" bestFit="1" customWidth="1"/>
    <col min="2" max="4" width="8.28125" style="21" customWidth="1"/>
    <col min="5" max="5" width="3.00390625" style="21" customWidth="1"/>
    <col min="6" max="8" width="8.28125" style="21" customWidth="1"/>
    <col min="9" max="16384" width="9.140625" style="21" customWidth="1"/>
  </cols>
  <sheetData>
    <row r="1" spans="1:8" ht="12.75" customHeight="1">
      <c r="A1" s="84" t="s">
        <v>218</v>
      </c>
      <c r="B1" s="84"/>
      <c r="C1" s="84"/>
      <c r="D1" s="84"/>
      <c r="E1" s="84"/>
      <c r="F1" s="84"/>
      <c r="G1" s="84"/>
      <c r="H1" s="84"/>
    </row>
    <row r="2" spans="1:8" ht="12.75">
      <c r="A2" s="33">
        <v>44082</v>
      </c>
      <c r="B2" s="86" t="s">
        <v>214</v>
      </c>
      <c r="C2" s="86"/>
      <c r="D2" s="86"/>
      <c r="E2" s="34"/>
      <c r="F2" s="86" t="s">
        <v>215</v>
      </c>
      <c r="G2" s="86"/>
      <c r="H2" s="86"/>
    </row>
    <row r="3" spans="1:8" ht="12">
      <c r="A3" s="34" t="s">
        <v>222</v>
      </c>
      <c r="B3" s="34" t="s">
        <v>211</v>
      </c>
      <c r="C3" s="34" t="s">
        <v>212</v>
      </c>
      <c r="D3" s="34" t="s">
        <v>213</v>
      </c>
      <c r="E3" s="34"/>
      <c r="F3" s="34" t="s">
        <v>211</v>
      </c>
      <c r="G3" s="34" t="s">
        <v>212</v>
      </c>
      <c r="H3" s="34" t="s">
        <v>213</v>
      </c>
    </row>
    <row r="4" spans="1:8" s="36" customFormat="1" ht="12.75">
      <c r="A4" s="35" t="s">
        <v>118</v>
      </c>
      <c r="B4" s="1">
        <v>1266</v>
      </c>
      <c r="C4" s="1">
        <v>294</v>
      </c>
      <c r="D4" s="8">
        <f>SUM(B4:C4)</f>
        <v>1560</v>
      </c>
      <c r="E4" s="1"/>
      <c r="F4" s="1">
        <v>929</v>
      </c>
      <c r="G4" s="1">
        <v>730</v>
      </c>
      <c r="H4" s="8">
        <f aca="true" t="shared" si="0" ref="H4:H54">SUM(F4:G4)</f>
        <v>1659</v>
      </c>
    </row>
    <row r="5" spans="1:8" ht="12.75">
      <c r="A5" s="35" t="s">
        <v>119</v>
      </c>
      <c r="B5" s="1">
        <v>280</v>
      </c>
      <c r="C5" s="1">
        <v>44</v>
      </c>
      <c r="D5" s="8">
        <f aca="true" t="shared" si="1" ref="D5:D54">SUM(B5:C5)</f>
        <v>324</v>
      </c>
      <c r="E5" s="1"/>
      <c r="F5" s="1">
        <v>212</v>
      </c>
      <c r="G5" s="1">
        <v>116</v>
      </c>
      <c r="H5" s="8">
        <f t="shared" si="0"/>
        <v>328</v>
      </c>
    </row>
    <row r="6" spans="1:9" s="36" customFormat="1" ht="12.75">
      <c r="A6" s="35" t="s">
        <v>335</v>
      </c>
      <c r="B6" s="41">
        <v>2401</v>
      </c>
      <c r="C6" s="41">
        <v>863</v>
      </c>
      <c r="D6" s="40">
        <f t="shared" si="1"/>
        <v>3264</v>
      </c>
      <c r="E6" s="41"/>
      <c r="F6" s="41">
        <v>1047</v>
      </c>
      <c r="G6" s="41">
        <v>1562</v>
      </c>
      <c r="H6" s="8">
        <f t="shared" si="0"/>
        <v>2609</v>
      </c>
      <c r="I6" s="69"/>
    </row>
    <row r="7" spans="1:8" ht="12.75">
      <c r="A7" s="35" t="s">
        <v>120</v>
      </c>
      <c r="B7" s="1">
        <v>135</v>
      </c>
      <c r="C7" s="1">
        <v>29</v>
      </c>
      <c r="D7" s="8">
        <f t="shared" si="1"/>
        <v>164</v>
      </c>
      <c r="E7" s="1"/>
      <c r="F7" s="1">
        <v>109</v>
      </c>
      <c r="G7" s="1">
        <v>62</v>
      </c>
      <c r="H7" s="8">
        <f t="shared" si="0"/>
        <v>171</v>
      </c>
    </row>
    <row r="8" spans="1:8" ht="12.75">
      <c r="A8" s="35" t="s">
        <v>121</v>
      </c>
      <c r="B8" s="1">
        <v>679</v>
      </c>
      <c r="C8" s="1">
        <v>79</v>
      </c>
      <c r="D8" s="8">
        <f t="shared" si="1"/>
        <v>758</v>
      </c>
      <c r="E8" s="1"/>
      <c r="F8" s="1">
        <v>387</v>
      </c>
      <c r="G8" s="1">
        <v>210</v>
      </c>
      <c r="H8" s="8">
        <f t="shared" si="0"/>
        <v>597</v>
      </c>
    </row>
    <row r="9" spans="1:8" ht="12.75">
      <c r="A9" s="35" t="s">
        <v>122</v>
      </c>
      <c r="B9" s="41">
        <v>241</v>
      </c>
      <c r="C9" s="41">
        <v>47</v>
      </c>
      <c r="D9" s="8">
        <f t="shared" si="1"/>
        <v>288</v>
      </c>
      <c r="E9" s="1"/>
      <c r="F9" s="1">
        <v>129</v>
      </c>
      <c r="G9" s="1">
        <v>66</v>
      </c>
      <c r="H9" s="8">
        <f t="shared" si="0"/>
        <v>195</v>
      </c>
    </row>
    <row r="10" spans="1:8" ht="12.75">
      <c r="A10" s="35" t="s">
        <v>123</v>
      </c>
      <c r="B10" s="41">
        <v>210</v>
      </c>
      <c r="C10" s="41">
        <v>61</v>
      </c>
      <c r="D10" s="8">
        <f t="shared" si="1"/>
        <v>271</v>
      </c>
      <c r="E10" s="1"/>
      <c r="F10" s="1">
        <v>167</v>
      </c>
      <c r="G10" s="1">
        <v>129</v>
      </c>
      <c r="H10" s="8">
        <f t="shared" si="0"/>
        <v>296</v>
      </c>
    </row>
    <row r="11" spans="1:8" s="36" customFormat="1" ht="12.75">
      <c r="A11" s="35" t="s">
        <v>124</v>
      </c>
      <c r="B11" s="1">
        <v>1752</v>
      </c>
      <c r="C11" s="1">
        <v>335</v>
      </c>
      <c r="D11" s="8">
        <f t="shared" si="1"/>
        <v>2087</v>
      </c>
      <c r="E11" s="1"/>
      <c r="F11" s="1">
        <v>944</v>
      </c>
      <c r="G11" s="1">
        <v>688</v>
      </c>
      <c r="H11" s="8">
        <f t="shared" si="0"/>
        <v>1632</v>
      </c>
    </row>
    <row r="12" spans="1:8" s="36" customFormat="1" ht="12.75">
      <c r="A12" s="35" t="s">
        <v>125</v>
      </c>
      <c r="B12" s="1">
        <v>174</v>
      </c>
      <c r="C12" s="1">
        <v>18</v>
      </c>
      <c r="D12" s="8">
        <f t="shared" si="1"/>
        <v>192</v>
      </c>
      <c r="E12" s="1"/>
      <c r="F12" s="1">
        <v>124</v>
      </c>
      <c r="G12" s="1">
        <v>76</v>
      </c>
      <c r="H12" s="8">
        <f t="shared" si="0"/>
        <v>200</v>
      </c>
    </row>
    <row r="13" spans="1:8" ht="12.75">
      <c r="A13" s="35" t="s">
        <v>259</v>
      </c>
      <c r="B13" s="1">
        <v>193</v>
      </c>
      <c r="C13" s="1">
        <v>13</v>
      </c>
      <c r="D13" s="8">
        <f t="shared" si="1"/>
        <v>206</v>
      </c>
      <c r="E13" s="1"/>
      <c r="F13" s="1">
        <v>109</v>
      </c>
      <c r="G13" s="1">
        <v>55</v>
      </c>
      <c r="H13" s="8">
        <f t="shared" si="0"/>
        <v>164</v>
      </c>
    </row>
    <row r="14" spans="1:8" ht="12.75">
      <c r="A14" s="35" t="s">
        <v>126</v>
      </c>
      <c r="B14" s="1">
        <v>163</v>
      </c>
      <c r="C14" s="1">
        <v>69</v>
      </c>
      <c r="D14" s="8">
        <f t="shared" si="1"/>
        <v>232</v>
      </c>
      <c r="E14" s="1"/>
      <c r="F14" s="1">
        <v>236</v>
      </c>
      <c r="G14" s="1">
        <v>242</v>
      </c>
      <c r="H14" s="8">
        <f t="shared" si="0"/>
        <v>478</v>
      </c>
    </row>
    <row r="15" spans="1:8" ht="12.75">
      <c r="A15" s="35" t="s">
        <v>127</v>
      </c>
      <c r="B15" s="1">
        <v>562</v>
      </c>
      <c r="C15" s="1">
        <v>60</v>
      </c>
      <c r="D15" s="8">
        <f t="shared" si="1"/>
        <v>622</v>
      </c>
      <c r="E15" s="1"/>
      <c r="F15" s="1">
        <v>341</v>
      </c>
      <c r="G15" s="1">
        <v>138</v>
      </c>
      <c r="H15" s="8">
        <f t="shared" si="0"/>
        <v>479</v>
      </c>
    </row>
    <row r="16" spans="1:8" s="36" customFormat="1" ht="12.75" customHeight="1">
      <c r="A16" s="35" t="s">
        <v>128</v>
      </c>
      <c r="B16" s="1">
        <v>874</v>
      </c>
      <c r="C16" s="1">
        <v>173</v>
      </c>
      <c r="D16" s="8">
        <f t="shared" si="1"/>
        <v>1047</v>
      </c>
      <c r="E16" s="1"/>
      <c r="F16" s="1">
        <v>608</v>
      </c>
      <c r="G16" s="1">
        <v>479</v>
      </c>
      <c r="H16" s="8">
        <f t="shared" si="0"/>
        <v>1087</v>
      </c>
    </row>
    <row r="17" spans="1:8" ht="12.75">
      <c r="A17" s="35" t="s">
        <v>129</v>
      </c>
      <c r="B17" s="1">
        <v>2231</v>
      </c>
      <c r="C17" s="1">
        <v>387</v>
      </c>
      <c r="D17" s="8">
        <f t="shared" si="1"/>
        <v>2618</v>
      </c>
      <c r="E17" s="1"/>
      <c r="F17" s="1">
        <v>916</v>
      </c>
      <c r="G17" s="1">
        <v>894</v>
      </c>
      <c r="H17" s="8">
        <f t="shared" si="0"/>
        <v>1810</v>
      </c>
    </row>
    <row r="18" spans="1:8" s="36" customFormat="1" ht="12.75">
      <c r="A18" s="35" t="s">
        <v>130</v>
      </c>
      <c r="B18" s="1">
        <v>874</v>
      </c>
      <c r="C18" s="1">
        <v>113</v>
      </c>
      <c r="D18" s="8">
        <f t="shared" si="1"/>
        <v>987</v>
      </c>
      <c r="E18" s="1"/>
      <c r="F18" s="1">
        <v>334</v>
      </c>
      <c r="G18" s="1">
        <v>311</v>
      </c>
      <c r="H18" s="8">
        <f t="shared" si="0"/>
        <v>645</v>
      </c>
    </row>
    <row r="19" spans="1:8" ht="12.75">
      <c r="A19" s="35" t="s">
        <v>131</v>
      </c>
      <c r="B19" s="1">
        <v>239</v>
      </c>
      <c r="C19" s="1">
        <v>29</v>
      </c>
      <c r="D19" s="8">
        <f t="shared" si="1"/>
        <v>268</v>
      </c>
      <c r="E19" s="1"/>
      <c r="F19" s="41">
        <v>121</v>
      </c>
      <c r="G19" s="1">
        <v>98</v>
      </c>
      <c r="H19" s="8">
        <f t="shared" si="0"/>
        <v>219</v>
      </c>
    </row>
    <row r="20" spans="1:8" ht="12.75">
      <c r="A20" s="35" t="s">
        <v>260</v>
      </c>
      <c r="B20" s="1">
        <v>783</v>
      </c>
      <c r="C20" s="1">
        <v>236</v>
      </c>
      <c r="D20" s="8">
        <f t="shared" si="1"/>
        <v>1019</v>
      </c>
      <c r="E20" s="1"/>
      <c r="F20" s="41">
        <v>745</v>
      </c>
      <c r="G20" s="41">
        <v>695</v>
      </c>
      <c r="H20" s="8">
        <f t="shared" si="0"/>
        <v>1440</v>
      </c>
    </row>
    <row r="21" spans="1:8" ht="12.75">
      <c r="A21" s="35" t="s">
        <v>261</v>
      </c>
      <c r="B21" s="1">
        <v>641</v>
      </c>
      <c r="C21" s="1">
        <v>166</v>
      </c>
      <c r="D21" s="8">
        <f t="shared" si="1"/>
        <v>807</v>
      </c>
      <c r="E21" s="1"/>
      <c r="F21" s="41">
        <v>642</v>
      </c>
      <c r="G21" s="41">
        <v>463</v>
      </c>
      <c r="H21" s="8">
        <f t="shared" si="0"/>
        <v>1105</v>
      </c>
    </row>
    <row r="22" spans="1:8" ht="11.25" customHeight="1">
      <c r="A22" s="35" t="s">
        <v>262</v>
      </c>
      <c r="B22" s="1">
        <v>300</v>
      </c>
      <c r="C22" s="1">
        <v>77</v>
      </c>
      <c r="D22" s="8">
        <f t="shared" si="1"/>
        <v>377</v>
      </c>
      <c r="E22" s="1"/>
      <c r="F22" s="1">
        <v>399</v>
      </c>
      <c r="G22" s="1">
        <v>244</v>
      </c>
      <c r="H22" s="8">
        <f t="shared" si="0"/>
        <v>643</v>
      </c>
    </row>
    <row r="23" spans="1:8" ht="12.75">
      <c r="A23" s="35" t="s">
        <v>263</v>
      </c>
      <c r="B23" s="1">
        <v>440</v>
      </c>
      <c r="C23" s="1">
        <v>66</v>
      </c>
      <c r="D23" s="8">
        <f t="shared" si="1"/>
        <v>506</v>
      </c>
      <c r="E23" s="1"/>
      <c r="F23" s="1">
        <v>467</v>
      </c>
      <c r="G23" s="1">
        <v>157</v>
      </c>
      <c r="H23" s="8">
        <f t="shared" si="0"/>
        <v>624</v>
      </c>
    </row>
    <row r="24" spans="1:8" ht="12.75">
      <c r="A24" s="35" t="s">
        <v>264</v>
      </c>
      <c r="B24" s="1">
        <v>284</v>
      </c>
      <c r="C24" s="1">
        <v>44</v>
      </c>
      <c r="D24" s="8">
        <f t="shared" si="1"/>
        <v>328</v>
      </c>
      <c r="E24" s="1"/>
      <c r="F24" s="1">
        <v>348</v>
      </c>
      <c r="G24" s="1">
        <v>151</v>
      </c>
      <c r="H24" s="8">
        <f t="shared" si="0"/>
        <v>499</v>
      </c>
    </row>
    <row r="25" spans="1:8" ht="12.75">
      <c r="A25" s="35" t="s">
        <v>265</v>
      </c>
      <c r="B25" s="1">
        <v>786</v>
      </c>
      <c r="C25" s="1">
        <v>212</v>
      </c>
      <c r="D25" s="8">
        <f t="shared" si="1"/>
        <v>998</v>
      </c>
      <c r="E25" s="1"/>
      <c r="F25" s="1">
        <v>519</v>
      </c>
      <c r="G25" s="1">
        <v>406</v>
      </c>
      <c r="H25" s="8">
        <f t="shared" si="0"/>
        <v>925</v>
      </c>
    </row>
    <row r="26" spans="1:8" ht="12.75">
      <c r="A26" s="35" t="s">
        <v>266</v>
      </c>
      <c r="B26" s="1">
        <v>539</v>
      </c>
      <c r="C26" s="1">
        <v>53</v>
      </c>
      <c r="D26" s="8">
        <f t="shared" si="1"/>
        <v>592</v>
      </c>
      <c r="E26" s="1"/>
      <c r="F26" s="1">
        <v>517</v>
      </c>
      <c r="G26" s="1">
        <v>183</v>
      </c>
      <c r="H26" s="8">
        <f t="shared" si="0"/>
        <v>700</v>
      </c>
    </row>
    <row r="27" spans="1:8" ht="12.75">
      <c r="A27" s="35" t="s">
        <v>267</v>
      </c>
      <c r="B27" s="1">
        <v>843</v>
      </c>
      <c r="C27" s="1">
        <v>187</v>
      </c>
      <c r="D27" s="8">
        <f t="shared" si="1"/>
        <v>1030</v>
      </c>
      <c r="E27" s="1"/>
      <c r="F27" s="1">
        <v>448</v>
      </c>
      <c r="G27" s="1">
        <v>400</v>
      </c>
      <c r="H27" s="8">
        <f t="shared" si="0"/>
        <v>848</v>
      </c>
    </row>
    <row r="28" spans="1:8" ht="12.75">
      <c r="A28" s="35" t="s">
        <v>268</v>
      </c>
      <c r="B28" s="1">
        <v>594</v>
      </c>
      <c r="C28" s="1">
        <v>103</v>
      </c>
      <c r="D28" s="8">
        <f t="shared" si="1"/>
        <v>697</v>
      </c>
      <c r="E28" s="1"/>
      <c r="F28" s="1">
        <v>495</v>
      </c>
      <c r="G28" s="1">
        <v>274</v>
      </c>
      <c r="H28" s="8">
        <f t="shared" si="0"/>
        <v>769</v>
      </c>
    </row>
    <row r="29" spans="1:8" ht="12.75">
      <c r="A29" s="35" t="s">
        <v>269</v>
      </c>
      <c r="B29" s="1">
        <v>646</v>
      </c>
      <c r="C29" s="1">
        <v>109</v>
      </c>
      <c r="D29" s="8">
        <f t="shared" si="1"/>
        <v>755</v>
      </c>
      <c r="E29" s="1"/>
      <c r="F29" s="1">
        <v>496</v>
      </c>
      <c r="G29" s="1">
        <v>274</v>
      </c>
      <c r="H29" s="8">
        <f t="shared" si="0"/>
        <v>770</v>
      </c>
    </row>
    <row r="30" spans="1:8" ht="12.75">
      <c r="A30" s="35" t="s">
        <v>270</v>
      </c>
      <c r="B30" s="1">
        <v>440</v>
      </c>
      <c r="C30" s="1">
        <v>38</v>
      </c>
      <c r="D30" s="8">
        <f t="shared" si="1"/>
        <v>478</v>
      </c>
      <c r="E30" s="1"/>
      <c r="F30" s="1">
        <v>404</v>
      </c>
      <c r="G30" s="1">
        <v>177</v>
      </c>
      <c r="H30" s="8">
        <f t="shared" si="0"/>
        <v>581</v>
      </c>
    </row>
    <row r="31" spans="1:8" ht="12.75">
      <c r="A31" s="35" t="s">
        <v>271</v>
      </c>
      <c r="B31" s="1">
        <v>585</v>
      </c>
      <c r="C31" s="1">
        <v>204</v>
      </c>
      <c r="D31" s="8">
        <f t="shared" si="1"/>
        <v>789</v>
      </c>
      <c r="E31" s="1"/>
      <c r="F31" s="1">
        <v>416</v>
      </c>
      <c r="G31" s="1">
        <v>453</v>
      </c>
      <c r="H31" s="8">
        <f t="shared" si="0"/>
        <v>869</v>
      </c>
    </row>
    <row r="32" spans="1:8" ht="12.75">
      <c r="A32" s="35" t="s">
        <v>132</v>
      </c>
      <c r="B32" s="1">
        <v>200</v>
      </c>
      <c r="C32" s="1">
        <v>30</v>
      </c>
      <c r="D32" s="8">
        <f t="shared" si="1"/>
        <v>230</v>
      </c>
      <c r="E32" s="1"/>
      <c r="F32" s="1">
        <v>120</v>
      </c>
      <c r="G32" s="1">
        <v>53</v>
      </c>
      <c r="H32" s="8">
        <f t="shared" si="0"/>
        <v>173</v>
      </c>
    </row>
    <row r="33" spans="1:8" s="36" customFormat="1" ht="12.75">
      <c r="A33" s="35" t="s">
        <v>133</v>
      </c>
      <c r="B33" s="1">
        <v>2553</v>
      </c>
      <c r="C33" s="1">
        <v>407</v>
      </c>
      <c r="D33" s="8">
        <f t="shared" si="1"/>
        <v>2960</v>
      </c>
      <c r="E33" s="1"/>
      <c r="F33" s="41">
        <v>1298</v>
      </c>
      <c r="G33" s="41">
        <v>1157</v>
      </c>
      <c r="H33" s="8">
        <f t="shared" si="0"/>
        <v>2455</v>
      </c>
    </row>
    <row r="34" spans="1:8" s="36" customFormat="1" ht="12.75">
      <c r="A34" s="35" t="s">
        <v>134</v>
      </c>
      <c r="B34" s="41">
        <v>1498</v>
      </c>
      <c r="C34" s="41">
        <v>243</v>
      </c>
      <c r="D34" s="40">
        <f t="shared" si="1"/>
        <v>1741</v>
      </c>
      <c r="E34" s="41"/>
      <c r="F34" s="41">
        <v>822</v>
      </c>
      <c r="G34" s="41">
        <v>708</v>
      </c>
      <c r="H34" s="40">
        <f t="shared" si="0"/>
        <v>1530</v>
      </c>
    </row>
    <row r="35" spans="1:9" s="36" customFormat="1" ht="12.75">
      <c r="A35" s="35" t="s">
        <v>135</v>
      </c>
      <c r="B35" s="41">
        <v>227</v>
      </c>
      <c r="C35" s="41">
        <v>105</v>
      </c>
      <c r="D35" s="40">
        <f t="shared" si="1"/>
        <v>332</v>
      </c>
      <c r="E35" s="41"/>
      <c r="F35" s="41">
        <v>297</v>
      </c>
      <c r="G35" s="41">
        <v>150</v>
      </c>
      <c r="H35" s="40">
        <f t="shared" si="0"/>
        <v>447</v>
      </c>
      <c r="I35" s="66"/>
    </row>
    <row r="36" spans="1:8" s="36" customFormat="1" ht="12.75">
      <c r="A36" s="35" t="s">
        <v>272</v>
      </c>
      <c r="B36" s="41">
        <v>847</v>
      </c>
      <c r="C36" s="41">
        <v>136</v>
      </c>
      <c r="D36" s="40">
        <f t="shared" si="1"/>
        <v>983</v>
      </c>
      <c r="E36" s="41"/>
      <c r="F36" s="41">
        <v>650</v>
      </c>
      <c r="G36" s="41">
        <v>454</v>
      </c>
      <c r="H36" s="40">
        <f t="shared" si="0"/>
        <v>1104</v>
      </c>
    </row>
    <row r="37" spans="1:8" s="36" customFormat="1" ht="12.75">
      <c r="A37" s="35" t="s">
        <v>273</v>
      </c>
      <c r="B37" s="41">
        <v>611</v>
      </c>
      <c r="C37" s="41">
        <v>88</v>
      </c>
      <c r="D37" s="40">
        <f t="shared" si="1"/>
        <v>699</v>
      </c>
      <c r="E37" s="41"/>
      <c r="F37" s="41">
        <v>468</v>
      </c>
      <c r="G37" s="41">
        <v>357</v>
      </c>
      <c r="H37" s="40">
        <f t="shared" si="0"/>
        <v>825</v>
      </c>
    </row>
    <row r="38" spans="1:8" s="36" customFormat="1" ht="12.75">
      <c r="A38" s="35" t="s">
        <v>274</v>
      </c>
      <c r="B38" s="41">
        <v>597</v>
      </c>
      <c r="C38" s="41">
        <v>105</v>
      </c>
      <c r="D38" s="40">
        <f t="shared" si="1"/>
        <v>702</v>
      </c>
      <c r="E38" s="41"/>
      <c r="F38" s="41">
        <v>559</v>
      </c>
      <c r="G38" s="41">
        <v>349</v>
      </c>
      <c r="H38" s="40">
        <f t="shared" si="0"/>
        <v>908</v>
      </c>
    </row>
    <row r="39" spans="1:8" s="36" customFormat="1" ht="12.75">
      <c r="A39" s="35" t="s">
        <v>275</v>
      </c>
      <c r="B39" s="41">
        <v>270</v>
      </c>
      <c r="C39" s="41">
        <v>27</v>
      </c>
      <c r="D39" s="40">
        <f t="shared" si="1"/>
        <v>297</v>
      </c>
      <c r="E39" s="41"/>
      <c r="F39" s="41">
        <v>366</v>
      </c>
      <c r="G39" s="41">
        <v>137</v>
      </c>
      <c r="H39" s="40">
        <f t="shared" si="0"/>
        <v>503</v>
      </c>
    </row>
    <row r="40" spans="1:8" s="36" customFormat="1" ht="12.75">
      <c r="A40" s="35" t="s">
        <v>276</v>
      </c>
      <c r="B40" s="41">
        <v>804</v>
      </c>
      <c r="C40" s="41">
        <v>120</v>
      </c>
      <c r="D40" s="40">
        <f t="shared" si="1"/>
        <v>924</v>
      </c>
      <c r="E40" s="41"/>
      <c r="F40" s="41">
        <v>536</v>
      </c>
      <c r="G40" s="41">
        <v>448</v>
      </c>
      <c r="H40" s="40">
        <f t="shared" si="0"/>
        <v>984</v>
      </c>
    </row>
    <row r="41" spans="1:8" s="36" customFormat="1" ht="12.75">
      <c r="A41" s="35" t="s">
        <v>277</v>
      </c>
      <c r="B41" s="41">
        <v>442</v>
      </c>
      <c r="C41" s="41">
        <v>63</v>
      </c>
      <c r="D41" s="40">
        <f t="shared" si="1"/>
        <v>505</v>
      </c>
      <c r="E41" s="41"/>
      <c r="F41" s="41">
        <v>454</v>
      </c>
      <c r="G41" s="41">
        <v>197</v>
      </c>
      <c r="H41" s="40">
        <f t="shared" si="0"/>
        <v>651</v>
      </c>
    </row>
    <row r="42" spans="1:8" s="36" customFormat="1" ht="12.75">
      <c r="A42" s="35" t="s">
        <v>278</v>
      </c>
      <c r="B42" s="41">
        <v>498</v>
      </c>
      <c r="C42" s="41">
        <v>86</v>
      </c>
      <c r="D42" s="40">
        <f t="shared" si="1"/>
        <v>584</v>
      </c>
      <c r="E42" s="41"/>
      <c r="F42" s="41">
        <v>441</v>
      </c>
      <c r="G42" s="41">
        <v>235</v>
      </c>
      <c r="H42" s="40">
        <f t="shared" si="0"/>
        <v>676</v>
      </c>
    </row>
    <row r="43" spans="1:8" s="36" customFormat="1" ht="12.75">
      <c r="A43" s="35" t="s">
        <v>279</v>
      </c>
      <c r="B43" s="41">
        <v>632</v>
      </c>
      <c r="C43" s="41">
        <v>88</v>
      </c>
      <c r="D43" s="40">
        <f t="shared" si="1"/>
        <v>720</v>
      </c>
      <c r="E43" s="41"/>
      <c r="F43" s="41">
        <v>570</v>
      </c>
      <c r="G43" s="41">
        <v>388</v>
      </c>
      <c r="H43" s="40">
        <f t="shared" si="0"/>
        <v>958</v>
      </c>
    </row>
    <row r="44" spans="1:8" s="36" customFormat="1" ht="12.75">
      <c r="A44" s="35" t="s">
        <v>280</v>
      </c>
      <c r="B44" s="41">
        <v>713</v>
      </c>
      <c r="C44" s="41">
        <v>154</v>
      </c>
      <c r="D44" s="40">
        <f t="shared" si="1"/>
        <v>867</v>
      </c>
      <c r="E44" s="41"/>
      <c r="F44" s="41">
        <v>491</v>
      </c>
      <c r="G44" s="41">
        <v>435</v>
      </c>
      <c r="H44" s="40">
        <f t="shared" si="0"/>
        <v>926</v>
      </c>
    </row>
    <row r="45" spans="1:8" ht="12.75">
      <c r="A45" s="35" t="s">
        <v>136</v>
      </c>
      <c r="B45" s="41">
        <v>821</v>
      </c>
      <c r="C45" s="41">
        <v>104</v>
      </c>
      <c r="D45" s="40">
        <f t="shared" si="1"/>
        <v>925</v>
      </c>
      <c r="E45" s="41"/>
      <c r="F45" s="41">
        <v>665</v>
      </c>
      <c r="G45" s="41">
        <v>309</v>
      </c>
      <c r="H45" s="40">
        <f t="shared" si="0"/>
        <v>974</v>
      </c>
    </row>
    <row r="46" spans="1:8" ht="12.75">
      <c r="A46" s="35" t="s">
        <v>137</v>
      </c>
      <c r="B46" s="1">
        <v>836</v>
      </c>
      <c r="C46" s="1">
        <v>65</v>
      </c>
      <c r="D46" s="8">
        <f t="shared" si="1"/>
        <v>901</v>
      </c>
      <c r="E46" s="1"/>
      <c r="F46" s="1">
        <v>201</v>
      </c>
      <c r="G46" s="1">
        <v>121</v>
      </c>
      <c r="H46" s="8">
        <f t="shared" si="0"/>
        <v>322</v>
      </c>
    </row>
    <row r="47" spans="1:8" ht="12.75">
      <c r="A47" s="35" t="s">
        <v>138</v>
      </c>
      <c r="B47" s="1">
        <v>1627</v>
      </c>
      <c r="C47" s="1">
        <v>141</v>
      </c>
      <c r="D47" s="8">
        <f t="shared" si="1"/>
        <v>1768</v>
      </c>
      <c r="E47" s="1"/>
      <c r="F47" s="1">
        <v>947</v>
      </c>
      <c r="G47" s="1">
        <v>351</v>
      </c>
      <c r="H47" s="8">
        <f t="shared" si="0"/>
        <v>1298</v>
      </c>
    </row>
    <row r="48" spans="1:8" s="36" customFormat="1" ht="12.75">
      <c r="A48" s="35" t="s">
        <v>281</v>
      </c>
      <c r="B48" s="1">
        <v>389</v>
      </c>
      <c r="C48" s="1">
        <v>114</v>
      </c>
      <c r="D48" s="8">
        <f t="shared" si="1"/>
        <v>503</v>
      </c>
      <c r="E48" s="1"/>
      <c r="F48" s="1">
        <v>675</v>
      </c>
      <c r="G48" s="1">
        <v>816</v>
      </c>
      <c r="H48" s="8">
        <f t="shared" si="0"/>
        <v>1491</v>
      </c>
    </row>
    <row r="49" spans="1:8" ht="12.75">
      <c r="A49" s="35" t="s">
        <v>139</v>
      </c>
      <c r="B49" s="1">
        <v>48</v>
      </c>
      <c r="C49" s="1">
        <v>12</v>
      </c>
      <c r="D49" s="8">
        <f t="shared" si="1"/>
        <v>60</v>
      </c>
      <c r="E49" s="1"/>
      <c r="F49" s="1">
        <v>54</v>
      </c>
      <c r="G49" s="1">
        <v>24</v>
      </c>
      <c r="H49" s="8">
        <f t="shared" si="0"/>
        <v>78</v>
      </c>
    </row>
    <row r="50" spans="1:8" ht="12.75">
      <c r="A50" s="35" t="s">
        <v>140</v>
      </c>
      <c r="B50" s="1">
        <v>178</v>
      </c>
      <c r="C50" s="1">
        <v>15</v>
      </c>
      <c r="D50" s="8">
        <f t="shared" si="1"/>
        <v>193</v>
      </c>
      <c r="E50" s="1"/>
      <c r="F50" s="1">
        <v>137</v>
      </c>
      <c r="G50" s="1">
        <v>93</v>
      </c>
      <c r="H50" s="8">
        <f t="shared" si="0"/>
        <v>230</v>
      </c>
    </row>
    <row r="51" spans="1:8" ht="12.75">
      <c r="A51" s="35" t="s">
        <v>326</v>
      </c>
      <c r="B51" s="1">
        <v>1041</v>
      </c>
      <c r="C51" s="1">
        <v>137</v>
      </c>
      <c r="D51" s="8">
        <f t="shared" si="1"/>
        <v>1178</v>
      </c>
      <c r="E51" s="1"/>
      <c r="F51" s="1">
        <v>467</v>
      </c>
      <c r="G51" s="1">
        <v>277</v>
      </c>
      <c r="H51" s="8">
        <f t="shared" si="0"/>
        <v>744</v>
      </c>
    </row>
    <row r="52" spans="1:8" s="36" customFormat="1" ht="12.75">
      <c r="A52" s="35" t="s">
        <v>141</v>
      </c>
      <c r="B52" s="1">
        <v>418</v>
      </c>
      <c r="C52" s="1">
        <v>110</v>
      </c>
      <c r="D52" s="8">
        <f t="shared" si="1"/>
        <v>528</v>
      </c>
      <c r="E52" s="1"/>
      <c r="F52" s="1">
        <v>275</v>
      </c>
      <c r="G52" s="1">
        <v>314</v>
      </c>
      <c r="H52" s="8">
        <f t="shared" si="0"/>
        <v>589</v>
      </c>
    </row>
    <row r="53" spans="1:8" ht="12.75">
      <c r="A53" s="35" t="s">
        <v>142</v>
      </c>
      <c r="B53" s="1">
        <v>53</v>
      </c>
      <c r="C53" s="1">
        <v>1</v>
      </c>
      <c r="D53" s="8">
        <f t="shared" si="1"/>
        <v>54</v>
      </c>
      <c r="E53" s="1"/>
      <c r="F53" s="1">
        <v>12</v>
      </c>
      <c r="G53" s="1">
        <v>1</v>
      </c>
      <c r="H53" s="8">
        <f t="shared" si="0"/>
        <v>13</v>
      </c>
    </row>
    <row r="54" spans="1:8" s="37" customFormat="1" ht="12.75">
      <c r="A54" s="34" t="s">
        <v>8</v>
      </c>
      <c r="B54" s="98">
        <f>SUM(B4:B53)</f>
        <v>34458</v>
      </c>
      <c r="C54" s="98">
        <f>SUM(C4:C53)</f>
        <v>6460</v>
      </c>
      <c r="D54" s="98">
        <f t="shared" si="1"/>
        <v>40918</v>
      </c>
      <c r="E54" s="4"/>
      <c r="F54" s="98">
        <f>SUM(F4:F53)</f>
        <v>23114</v>
      </c>
      <c r="G54" s="98">
        <f>SUM(G4:G53)</f>
        <v>17107</v>
      </c>
      <c r="H54" s="98">
        <f t="shared" si="0"/>
        <v>40221</v>
      </c>
    </row>
    <row r="55" spans="1:8" ht="6" customHeight="1">
      <c r="A55" s="44"/>
      <c r="B55" s="51"/>
      <c r="C55" s="51"/>
      <c r="D55" s="51"/>
      <c r="E55" s="51"/>
      <c r="F55" s="52"/>
      <c r="G55" s="52"/>
      <c r="H55" s="52"/>
    </row>
    <row r="56" spans="1:8" ht="12">
      <c r="A56" s="21" t="s">
        <v>331</v>
      </c>
      <c r="B56" s="85"/>
      <c r="C56" s="85"/>
      <c r="D56" s="85"/>
      <c r="E56" s="85"/>
      <c r="F56" s="85"/>
      <c r="G56" s="85"/>
      <c r="H56" s="85"/>
    </row>
    <row r="57" spans="2:8" ht="12">
      <c r="B57" s="38"/>
      <c r="C57" s="38"/>
      <c r="D57" s="38"/>
      <c r="E57" s="38"/>
      <c r="F57" s="39"/>
      <c r="G57" s="39"/>
      <c r="H57" s="39"/>
    </row>
    <row r="108" ht="12">
      <c r="A108" s="37"/>
    </row>
    <row r="109" spans="2:8" ht="12">
      <c r="B109" s="85"/>
      <c r="C109" s="85"/>
      <c r="D109" s="85"/>
      <c r="E109" s="85"/>
      <c r="F109" s="85"/>
      <c r="G109" s="85"/>
      <c r="H109" s="85"/>
    </row>
    <row r="110" spans="2:8" ht="12">
      <c r="B110" s="85"/>
      <c r="C110" s="85"/>
      <c r="D110" s="85"/>
      <c r="E110" s="85"/>
      <c r="F110" s="85"/>
      <c r="G110" s="85"/>
      <c r="H110" s="85"/>
    </row>
    <row r="111" spans="2:8" ht="12">
      <c r="B111" s="38"/>
      <c r="C111" s="38"/>
      <c r="D111" s="38"/>
      <c r="E111" s="38"/>
      <c r="F111" s="39"/>
      <c r="G111" s="39"/>
      <c r="H111" s="39"/>
    </row>
    <row r="162" ht="12">
      <c r="A162" s="37"/>
    </row>
    <row r="163" spans="2:8" ht="12">
      <c r="B163" s="85"/>
      <c r="C163" s="85"/>
      <c r="D163" s="85"/>
      <c r="E163" s="85"/>
      <c r="F163" s="85"/>
      <c r="G163" s="85"/>
      <c r="H163" s="85"/>
    </row>
    <row r="164" spans="2:8" ht="12">
      <c r="B164" s="85"/>
      <c r="C164" s="85"/>
      <c r="D164" s="85"/>
      <c r="E164" s="85"/>
      <c r="F164" s="85"/>
      <c r="G164" s="85"/>
      <c r="H164" s="85"/>
    </row>
    <row r="165" spans="2:8" ht="60.75" customHeight="1">
      <c r="B165" s="38"/>
      <c r="C165" s="38"/>
      <c r="D165" s="38"/>
      <c r="E165" s="38"/>
      <c r="F165" s="39"/>
      <c r="G165" s="39"/>
      <c r="H165" s="39"/>
    </row>
    <row r="216" ht="12">
      <c r="A216" s="37"/>
    </row>
  </sheetData>
  <sheetProtection/>
  <mergeCells count="8">
    <mergeCell ref="A1:H1"/>
    <mergeCell ref="B164:H164"/>
    <mergeCell ref="B56:H56"/>
    <mergeCell ref="B2:D2"/>
    <mergeCell ref="F2:H2"/>
    <mergeCell ref="B109:H109"/>
    <mergeCell ref="B110:H110"/>
    <mergeCell ref="B163:H163"/>
  </mergeCells>
  <printOptions gridLines="1"/>
  <pageMargins left="0.25" right="0.25" top="0.75" bottom="0.75" header="0.3" footer="0.3"/>
  <pageSetup horizontalDpi="600" verticalDpi="600" orientation="portrait" r:id="rId1"/>
  <rowBreaks count="1" manualBreakCount="1"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61"/>
  <sheetViews>
    <sheetView zoomScale="120" zoomScaleNormal="120" zoomScalePageLayoutView="0" workbookViewId="0" topLeftCell="A28">
      <selection activeCell="K54" sqref="K54"/>
    </sheetView>
  </sheetViews>
  <sheetFormatPr defaultColWidth="9.140625" defaultRowHeight="12.75"/>
  <cols>
    <col min="1" max="1" width="19.28125" style="9" bestFit="1" customWidth="1"/>
    <col min="2" max="4" width="8.28125" style="9" customWidth="1"/>
    <col min="5" max="5" width="2.57421875" style="9" customWidth="1"/>
    <col min="6" max="8" width="8.28125" style="9" customWidth="1"/>
    <col min="9" max="16384" width="8.8515625" style="9" customWidth="1"/>
  </cols>
  <sheetData>
    <row r="1" spans="1:8" ht="13.5" customHeight="1">
      <c r="A1" s="76" t="s">
        <v>218</v>
      </c>
      <c r="B1" s="76"/>
      <c r="C1" s="76"/>
      <c r="D1" s="76"/>
      <c r="E1" s="76"/>
      <c r="F1" s="76"/>
      <c r="G1" s="76"/>
      <c r="H1" s="76"/>
    </row>
    <row r="2" spans="1:8" ht="12.75">
      <c r="A2" s="19">
        <v>44082</v>
      </c>
      <c r="B2" s="75" t="s">
        <v>214</v>
      </c>
      <c r="C2" s="75"/>
      <c r="D2" s="75"/>
      <c r="E2" s="4"/>
      <c r="F2" s="75" t="s">
        <v>215</v>
      </c>
      <c r="G2" s="75"/>
      <c r="H2" s="75"/>
    </row>
    <row r="3" spans="1:8" ht="12.75">
      <c r="A3" s="4" t="s">
        <v>223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282</v>
      </c>
      <c r="B4" s="1">
        <v>449</v>
      </c>
      <c r="C4" s="1">
        <v>33</v>
      </c>
      <c r="D4" s="8">
        <f>SUM(B4:C4)</f>
        <v>482</v>
      </c>
      <c r="E4" s="1"/>
      <c r="F4" s="1">
        <v>273</v>
      </c>
      <c r="G4" s="1">
        <v>93</v>
      </c>
      <c r="H4" s="8">
        <f aca="true" t="shared" si="0" ref="H4:H42">SUM(F4:G4)</f>
        <v>366</v>
      </c>
    </row>
    <row r="5" spans="1:20" ht="13.5">
      <c r="A5" s="7" t="s">
        <v>143</v>
      </c>
      <c r="B5" s="41">
        <v>257</v>
      </c>
      <c r="C5" s="41">
        <v>57</v>
      </c>
      <c r="D5" s="40">
        <f aca="true" t="shared" si="1" ref="D5:D42">SUM(B5:C5)</f>
        <v>314</v>
      </c>
      <c r="E5" s="41"/>
      <c r="F5" s="41">
        <v>181</v>
      </c>
      <c r="G5" s="41">
        <v>214</v>
      </c>
      <c r="H5" s="40">
        <f t="shared" si="0"/>
        <v>395</v>
      </c>
      <c r="T5" s="9" t="s">
        <v>228</v>
      </c>
    </row>
    <row r="6" spans="1:8" ht="13.5">
      <c r="A6" s="7" t="s">
        <v>237</v>
      </c>
      <c r="B6" s="41">
        <v>363</v>
      </c>
      <c r="C6" s="41">
        <v>49</v>
      </c>
      <c r="D6" s="8">
        <f t="shared" si="1"/>
        <v>412</v>
      </c>
      <c r="E6" s="1"/>
      <c r="F6" s="1">
        <v>287</v>
      </c>
      <c r="G6" s="1">
        <v>122</v>
      </c>
      <c r="H6" s="8">
        <f t="shared" si="0"/>
        <v>409</v>
      </c>
    </row>
    <row r="7" spans="1:8" ht="13.5">
      <c r="A7" s="7" t="s">
        <v>144</v>
      </c>
      <c r="B7" s="1">
        <v>843</v>
      </c>
      <c r="C7" s="1">
        <v>209</v>
      </c>
      <c r="D7" s="8">
        <f t="shared" si="1"/>
        <v>1052</v>
      </c>
      <c r="E7" s="1"/>
      <c r="F7" s="1">
        <v>758</v>
      </c>
      <c r="G7" s="1">
        <v>638</v>
      </c>
      <c r="H7" s="8">
        <f t="shared" si="0"/>
        <v>1396</v>
      </c>
    </row>
    <row r="8" spans="1:8" s="12" customFormat="1" ht="13.5">
      <c r="A8" s="10" t="s">
        <v>145</v>
      </c>
      <c r="B8" s="1">
        <v>199</v>
      </c>
      <c r="C8" s="1">
        <v>40</v>
      </c>
      <c r="D8" s="8">
        <f t="shared" si="1"/>
        <v>239</v>
      </c>
      <c r="E8" s="1"/>
      <c r="F8" s="1">
        <v>163</v>
      </c>
      <c r="G8" s="1">
        <v>106</v>
      </c>
      <c r="H8" s="8">
        <f t="shared" si="0"/>
        <v>269</v>
      </c>
    </row>
    <row r="9" spans="1:8" ht="13.5">
      <c r="A9" s="7" t="s">
        <v>146</v>
      </c>
      <c r="B9" s="1">
        <v>265</v>
      </c>
      <c r="C9" s="1">
        <v>26</v>
      </c>
      <c r="D9" s="8">
        <f t="shared" si="1"/>
        <v>291</v>
      </c>
      <c r="E9" s="1"/>
      <c r="F9" s="1">
        <v>337</v>
      </c>
      <c r="G9" s="1">
        <v>178</v>
      </c>
      <c r="H9" s="8">
        <f t="shared" si="0"/>
        <v>515</v>
      </c>
    </row>
    <row r="10" spans="1:8" ht="13.5">
      <c r="A10" s="7" t="s">
        <v>147</v>
      </c>
      <c r="B10" s="41">
        <v>426</v>
      </c>
      <c r="C10" s="41">
        <v>76</v>
      </c>
      <c r="D10" s="8">
        <f t="shared" si="1"/>
        <v>502</v>
      </c>
      <c r="E10" s="1"/>
      <c r="F10" s="40">
        <v>324</v>
      </c>
      <c r="G10" s="41">
        <v>166</v>
      </c>
      <c r="H10" s="8">
        <f t="shared" si="0"/>
        <v>490</v>
      </c>
    </row>
    <row r="11" spans="1:8" ht="13.5">
      <c r="A11" s="16" t="s">
        <v>283</v>
      </c>
      <c r="B11" s="41">
        <v>338</v>
      </c>
      <c r="C11" s="41">
        <v>46</v>
      </c>
      <c r="D11" s="40">
        <f t="shared" si="1"/>
        <v>384</v>
      </c>
      <c r="E11" s="41"/>
      <c r="F11" s="41">
        <v>465</v>
      </c>
      <c r="G11" s="41">
        <v>165</v>
      </c>
      <c r="H11" s="40">
        <f t="shared" si="0"/>
        <v>630</v>
      </c>
    </row>
    <row r="12" spans="1:8" ht="13.5">
      <c r="A12" s="16" t="s">
        <v>284</v>
      </c>
      <c r="B12" s="41">
        <v>283</v>
      </c>
      <c r="C12" s="41">
        <v>33</v>
      </c>
      <c r="D12" s="40">
        <f t="shared" si="1"/>
        <v>316</v>
      </c>
      <c r="E12" s="41"/>
      <c r="F12" s="41">
        <v>326</v>
      </c>
      <c r="G12" s="41">
        <v>180</v>
      </c>
      <c r="H12" s="40">
        <f t="shared" si="0"/>
        <v>506</v>
      </c>
    </row>
    <row r="13" spans="1:8" ht="13.5">
      <c r="A13" s="16" t="s">
        <v>285</v>
      </c>
      <c r="B13" s="41">
        <v>224</v>
      </c>
      <c r="C13" s="41">
        <v>29</v>
      </c>
      <c r="D13" s="40">
        <f t="shared" si="1"/>
        <v>253</v>
      </c>
      <c r="E13" s="41"/>
      <c r="F13" s="41">
        <v>406</v>
      </c>
      <c r="G13" s="41">
        <v>191</v>
      </c>
      <c r="H13" s="40">
        <f t="shared" si="0"/>
        <v>597</v>
      </c>
    </row>
    <row r="14" spans="1:8" ht="13.5">
      <c r="A14" s="16" t="s">
        <v>286</v>
      </c>
      <c r="B14" s="41">
        <v>189</v>
      </c>
      <c r="C14" s="41">
        <v>26</v>
      </c>
      <c r="D14" s="40">
        <f t="shared" si="1"/>
        <v>215</v>
      </c>
      <c r="E14" s="41"/>
      <c r="F14" s="41">
        <v>495</v>
      </c>
      <c r="G14" s="41">
        <v>266</v>
      </c>
      <c r="H14" s="40">
        <f t="shared" si="0"/>
        <v>761</v>
      </c>
    </row>
    <row r="15" spans="1:8" ht="13.5">
      <c r="A15" s="16" t="s">
        <v>287</v>
      </c>
      <c r="B15" s="41">
        <v>246</v>
      </c>
      <c r="C15" s="41">
        <v>49</v>
      </c>
      <c r="D15" s="40">
        <f t="shared" si="1"/>
        <v>295</v>
      </c>
      <c r="E15" s="41"/>
      <c r="F15" s="41">
        <v>653</v>
      </c>
      <c r="G15" s="41">
        <v>488</v>
      </c>
      <c r="H15" s="40">
        <f t="shared" si="0"/>
        <v>1141</v>
      </c>
    </row>
    <row r="16" spans="1:8" ht="13.5">
      <c r="A16" s="16" t="s">
        <v>288</v>
      </c>
      <c r="B16" s="41">
        <v>169</v>
      </c>
      <c r="C16" s="41">
        <v>18</v>
      </c>
      <c r="D16" s="40">
        <f t="shared" si="1"/>
        <v>187</v>
      </c>
      <c r="E16" s="41"/>
      <c r="F16" s="41">
        <v>426</v>
      </c>
      <c r="G16" s="41">
        <v>200</v>
      </c>
      <c r="H16" s="40">
        <f t="shared" si="0"/>
        <v>626</v>
      </c>
    </row>
    <row r="17" spans="1:8" ht="13.5">
      <c r="A17" s="16" t="s">
        <v>289</v>
      </c>
      <c r="B17" s="41">
        <v>302</v>
      </c>
      <c r="C17" s="41">
        <v>67</v>
      </c>
      <c r="D17" s="40">
        <f t="shared" si="1"/>
        <v>369</v>
      </c>
      <c r="E17" s="41"/>
      <c r="F17" s="41">
        <v>601</v>
      </c>
      <c r="G17" s="41">
        <v>417</v>
      </c>
      <c r="H17" s="40">
        <f t="shared" si="0"/>
        <v>1018</v>
      </c>
    </row>
    <row r="18" spans="1:8" ht="13.5">
      <c r="A18" s="16" t="s">
        <v>290</v>
      </c>
      <c r="B18" s="41">
        <v>355</v>
      </c>
      <c r="C18" s="41">
        <v>57</v>
      </c>
      <c r="D18" s="40">
        <f t="shared" si="1"/>
        <v>412</v>
      </c>
      <c r="E18" s="41"/>
      <c r="F18" s="41">
        <v>341</v>
      </c>
      <c r="G18" s="41">
        <v>242</v>
      </c>
      <c r="H18" s="40">
        <f t="shared" si="0"/>
        <v>583</v>
      </c>
    </row>
    <row r="19" spans="1:9" ht="13.5">
      <c r="A19" s="16" t="s">
        <v>291</v>
      </c>
      <c r="B19" s="41">
        <v>180</v>
      </c>
      <c r="C19" s="41">
        <v>74</v>
      </c>
      <c r="D19" s="40">
        <f t="shared" si="1"/>
        <v>254</v>
      </c>
      <c r="E19" s="41"/>
      <c r="F19" s="41">
        <v>267</v>
      </c>
      <c r="G19" s="41">
        <v>279</v>
      </c>
      <c r="H19" s="40">
        <f t="shared" si="0"/>
        <v>546</v>
      </c>
      <c r="I19" s="68"/>
    </row>
    <row r="20" spans="1:9" ht="13.5">
      <c r="A20" s="16" t="s">
        <v>292</v>
      </c>
      <c r="B20" s="41">
        <v>483</v>
      </c>
      <c r="C20" s="41">
        <v>104</v>
      </c>
      <c r="D20" s="40">
        <f t="shared" si="1"/>
        <v>587</v>
      </c>
      <c r="E20" s="41"/>
      <c r="F20" s="41">
        <v>545</v>
      </c>
      <c r="G20" s="41">
        <v>436</v>
      </c>
      <c r="H20" s="40">
        <f t="shared" si="0"/>
        <v>981</v>
      </c>
      <c r="I20" s="68"/>
    </row>
    <row r="21" spans="1:8" ht="13.5">
      <c r="A21" s="7" t="s">
        <v>148</v>
      </c>
      <c r="B21" s="1">
        <v>149</v>
      </c>
      <c r="C21" s="1">
        <v>18</v>
      </c>
      <c r="D21" s="8">
        <f t="shared" si="1"/>
        <v>167</v>
      </c>
      <c r="E21" s="1"/>
      <c r="F21" s="1">
        <v>81</v>
      </c>
      <c r="G21" s="1">
        <v>43</v>
      </c>
      <c r="H21" s="8">
        <f t="shared" si="0"/>
        <v>124</v>
      </c>
    </row>
    <row r="22" spans="1:8" ht="13.5">
      <c r="A22" s="7" t="s">
        <v>149</v>
      </c>
      <c r="B22" s="1">
        <v>453</v>
      </c>
      <c r="C22" s="1">
        <v>82</v>
      </c>
      <c r="D22" s="8">
        <f t="shared" si="1"/>
        <v>535</v>
      </c>
      <c r="E22" s="1"/>
      <c r="F22" s="1">
        <v>197</v>
      </c>
      <c r="G22" s="1">
        <v>182</v>
      </c>
      <c r="H22" s="8">
        <f t="shared" si="0"/>
        <v>379</v>
      </c>
    </row>
    <row r="23" spans="1:8" ht="13.5">
      <c r="A23" s="7" t="s">
        <v>150</v>
      </c>
      <c r="B23" s="1">
        <v>639</v>
      </c>
      <c r="C23" s="1">
        <v>87</v>
      </c>
      <c r="D23" s="8">
        <f t="shared" si="1"/>
        <v>726</v>
      </c>
      <c r="E23" s="1"/>
      <c r="F23" s="1">
        <v>266</v>
      </c>
      <c r="G23" s="1">
        <v>206</v>
      </c>
      <c r="H23" s="8">
        <f t="shared" si="0"/>
        <v>472</v>
      </c>
    </row>
    <row r="24" spans="1:8" ht="13.5">
      <c r="A24" s="7" t="s">
        <v>293</v>
      </c>
      <c r="B24" s="1">
        <v>324</v>
      </c>
      <c r="C24" s="1">
        <v>34</v>
      </c>
      <c r="D24" s="8">
        <f t="shared" si="1"/>
        <v>358</v>
      </c>
      <c r="E24" s="1"/>
      <c r="F24" s="1">
        <v>156</v>
      </c>
      <c r="G24" s="1">
        <v>75</v>
      </c>
      <c r="H24" s="8">
        <f t="shared" si="0"/>
        <v>231</v>
      </c>
    </row>
    <row r="25" spans="1:8" ht="13.5">
      <c r="A25" s="7" t="s">
        <v>294</v>
      </c>
      <c r="B25" s="1">
        <v>234</v>
      </c>
      <c r="C25" s="1">
        <v>16</v>
      </c>
      <c r="D25" s="8">
        <f t="shared" si="1"/>
        <v>250</v>
      </c>
      <c r="E25" s="1"/>
      <c r="F25" s="1">
        <v>115</v>
      </c>
      <c r="G25" s="1">
        <v>32</v>
      </c>
      <c r="H25" s="8">
        <f t="shared" si="0"/>
        <v>147</v>
      </c>
    </row>
    <row r="26" spans="1:8" ht="13.5">
      <c r="A26" s="7" t="s">
        <v>295</v>
      </c>
      <c r="B26" s="1">
        <v>324</v>
      </c>
      <c r="C26" s="1">
        <v>49</v>
      </c>
      <c r="D26" s="8">
        <f t="shared" si="1"/>
        <v>373</v>
      </c>
      <c r="E26" s="1"/>
      <c r="F26" s="1">
        <v>202</v>
      </c>
      <c r="G26" s="1">
        <v>108</v>
      </c>
      <c r="H26" s="8">
        <f t="shared" si="0"/>
        <v>310</v>
      </c>
    </row>
    <row r="27" spans="1:8" ht="13.5">
      <c r="A27" s="7" t="s">
        <v>151</v>
      </c>
      <c r="B27" s="1">
        <v>372</v>
      </c>
      <c r="C27" s="1">
        <v>53</v>
      </c>
      <c r="D27" s="8">
        <f t="shared" si="1"/>
        <v>425</v>
      </c>
      <c r="E27" s="1"/>
      <c r="F27" s="1">
        <v>373</v>
      </c>
      <c r="G27" s="1">
        <v>225</v>
      </c>
      <c r="H27" s="8">
        <f t="shared" si="0"/>
        <v>598</v>
      </c>
    </row>
    <row r="28" spans="1:8" ht="13.5">
      <c r="A28" s="7" t="s">
        <v>152</v>
      </c>
      <c r="B28" s="41">
        <v>161</v>
      </c>
      <c r="C28" s="41">
        <v>18</v>
      </c>
      <c r="D28" s="8">
        <f t="shared" si="1"/>
        <v>179</v>
      </c>
      <c r="E28" s="1"/>
      <c r="F28" s="1">
        <v>77</v>
      </c>
      <c r="G28" s="1">
        <v>23</v>
      </c>
      <c r="H28" s="8">
        <f t="shared" si="0"/>
        <v>100</v>
      </c>
    </row>
    <row r="29" spans="1:8" ht="13.5">
      <c r="A29" s="16" t="s">
        <v>238</v>
      </c>
      <c r="B29" s="41">
        <v>1349</v>
      </c>
      <c r="C29" s="41">
        <v>314</v>
      </c>
      <c r="D29" s="40">
        <f>SUM(B29:C29)</f>
        <v>1663</v>
      </c>
      <c r="E29" s="41"/>
      <c r="F29" s="41">
        <v>655</v>
      </c>
      <c r="G29" s="41">
        <v>599</v>
      </c>
      <c r="H29" s="8">
        <f t="shared" si="0"/>
        <v>1254</v>
      </c>
    </row>
    <row r="30" spans="1:9" ht="13.5">
      <c r="A30" s="7" t="s">
        <v>153</v>
      </c>
      <c r="B30" s="41">
        <v>519</v>
      </c>
      <c r="C30" s="41">
        <v>131</v>
      </c>
      <c r="D30" s="40">
        <f t="shared" si="1"/>
        <v>650</v>
      </c>
      <c r="E30" s="41"/>
      <c r="F30" s="41">
        <v>765</v>
      </c>
      <c r="G30" s="41">
        <v>696</v>
      </c>
      <c r="H30" s="8">
        <f t="shared" si="0"/>
        <v>1461</v>
      </c>
      <c r="I30" s="68"/>
    </row>
    <row r="31" spans="1:8" s="12" customFormat="1" ht="13.5">
      <c r="A31" s="10" t="s">
        <v>154</v>
      </c>
      <c r="B31" s="41">
        <v>859</v>
      </c>
      <c r="C31" s="41">
        <v>130</v>
      </c>
      <c r="D31" s="8">
        <f t="shared" si="1"/>
        <v>989</v>
      </c>
      <c r="E31" s="41"/>
      <c r="F31" s="41">
        <v>323</v>
      </c>
      <c r="G31" s="41">
        <v>269</v>
      </c>
      <c r="H31" s="8">
        <f t="shared" si="0"/>
        <v>592</v>
      </c>
    </row>
    <row r="32" spans="1:8" ht="13.5">
      <c r="A32" s="7" t="s">
        <v>155</v>
      </c>
      <c r="B32" s="41">
        <v>307</v>
      </c>
      <c r="C32" s="41">
        <v>70</v>
      </c>
      <c r="D32" s="8">
        <f t="shared" si="1"/>
        <v>377</v>
      </c>
      <c r="E32" s="41"/>
      <c r="F32" s="41">
        <v>227</v>
      </c>
      <c r="G32" s="41">
        <v>155</v>
      </c>
      <c r="H32" s="8">
        <f t="shared" si="0"/>
        <v>382</v>
      </c>
    </row>
    <row r="33" spans="1:8" ht="13.5">
      <c r="A33" s="7" t="s">
        <v>156</v>
      </c>
      <c r="B33" s="41">
        <v>453</v>
      </c>
      <c r="C33" s="41">
        <v>178</v>
      </c>
      <c r="D33" s="8">
        <f t="shared" si="1"/>
        <v>631</v>
      </c>
      <c r="E33" s="41"/>
      <c r="F33" s="41">
        <v>410</v>
      </c>
      <c r="G33" s="41">
        <v>560</v>
      </c>
      <c r="H33" s="8">
        <f t="shared" si="0"/>
        <v>970</v>
      </c>
    </row>
    <row r="34" spans="1:8" ht="13.5">
      <c r="A34" s="7" t="s">
        <v>157</v>
      </c>
      <c r="B34" s="1">
        <v>471</v>
      </c>
      <c r="C34" s="1">
        <v>59</v>
      </c>
      <c r="D34" s="8">
        <f t="shared" si="1"/>
        <v>530</v>
      </c>
      <c r="E34" s="1"/>
      <c r="F34" s="1">
        <v>266</v>
      </c>
      <c r="G34" s="1">
        <v>118</v>
      </c>
      <c r="H34" s="8">
        <f t="shared" si="0"/>
        <v>384</v>
      </c>
    </row>
    <row r="35" spans="1:8" s="12" customFormat="1" ht="13.5">
      <c r="A35" s="10" t="s">
        <v>158</v>
      </c>
      <c r="B35" s="1">
        <v>557</v>
      </c>
      <c r="C35" s="1">
        <v>117</v>
      </c>
      <c r="D35" s="8">
        <f t="shared" si="1"/>
        <v>674</v>
      </c>
      <c r="E35" s="1"/>
      <c r="F35" s="1">
        <v>416</v>
      </c>
      <c r="G35" s="1">
        <v>348</v>
      </c>
      <c r="H35" s="8">
        <f t="shared" si="0"/>
        <v>764</v>
      </c>
    </row>
    <row r="36" spans="1:8" ht="13.5">
      <c r="A36" s="7" t="s">
        <v>159</v>
      </c>
      <c r="B36" s="1">
        <v>456</v>
      </c>
      <c r="C36" s="1">
        <v>39</v>
      </c>
      <c r="D36" s="8">
        <f t="shared" si="1"/>
        <v>495</v>
      </c>
      <c r="E36" s="1"/>
      <c r="F36" s="1">
        <v>191</v>
      </c>
      <c r="G36" s="1">
        <v>80</v>
      </c>
      <c r="H36" s="8">
        <f t="shared" si="0"/>
        <v>271</v>
      </c>
    </row>
    <row r="37" spans="1:8" ht="13.5">
      <c r="A37" s="7" t="s">
        <v>160</v>
      </c>
      <c r="B37" s="1">
        <v>238</v>
      </c>
      <c r="C37" s="1">
        <v>24</v>
      </c>
      <c r="D37" s="8">
        <f t="shared" si="1"/>
        <v>262</v>
      </c>
      <c r="E37" s="1"/>
      <c r="F37" s="1">
        <v>130</v>
      </c>
      <c r="G37" s="1">
        <v>46</v>
      </c>
      <c r="H37" s="8">
        <f t="shared" si="0"/>
        <v>176</v>
      </c>
    </row>
    <row r="38" spans="1:9" ht="13.5">
      <c r="A38" s="7" t="s">
        <v>161</v>
      </c>
      <c r="B38" s="41">
        <v>214</v>
      </c>
      <c r="C38" s="41">
        <v>41</v>
      </c>
      <c r="D38" s="40">
        <f t="shared" si="1"/>
        <v>255</v>
      </c>
      <c r="E38" s="41"/>
      <c r="F38" s="41">
        <v>212</v>
      </c>
      <c r="G38" s="41">
        <v>141</v>
      </c>
      <c r="H38" s="8">
        <f t="shared" si="0"/>
        <v>353</v>
      </c>
      <c r="I38" s="68"/>
    </row>
    <row r="39" spans="1:8" ht="13.5">
      <c r="A39" s="7" t="s">
        <v>162</v>
      </c>
      <c r="B39" s="1">
        <v>366</v>
      </c>
      <c r="C39" s="1">
        <v>44</v>
      </c>
      <c r="D39" s="8">
        <f t="shared" si="1"/>
        <v>410</v>
      </c>
      <c r="E39" s="1"/>
      <c r="F39" s="1">
        <v>318</v>
      </c>
      <c r="G39" s="1">
        <v>215</v>
      </c>
      <c r="H39" s="8">
        <f t="shared" si="0"/>
        <v>533</v>
      </c>
    </row>
    <row r="40" spans="1:8" ht="13.5">
      <c r="A40" s="7" t="s">
        <v>163</v>
      </c>
      <c r="B40" s="1">
        <v>230</v>
      </c>
      <c r="C40" s="1">
        <v>46</v>
      </c>
      <c r="D40" s="8">
        <f t="shared" si="1"/>
        <v>276</v>
      </c>
      <c r="E40" s="1"/>
      <c r="F40" s="1">
        <v>133</v>
      </c>
      <c r="G40" s="1">
        <v>151</v>
      </c>
      <c r="H40" s="8">
        <f t="shared" si="0"/>
        <v>284</v>
      </c>
    </row>
    <row r="41" spans="1:8" ht="13.5">
      <c r="A41" s="7" t="s">
        <v>296</v>
      </c>
      <c r="B41" s="1">
        <v>152</v>
      </c>
      <c r="C41" s="1">
        <v>20</v>
      </c>
      <c r="D41" s="8">
        <f t="shared" si="1"/>
        <v>172</v>
      </c>
      <c r="E41" s="1"/>
      <c r="F41" s="1">
        <v>158</v>
      </c>
      <c r="G41" s="1">
        <v>86</v>
      </c>
      <c r="H41" s="8">
        <f t="shared" si="0"/>
        <v>244</v>
      </c>
    </row>
    <row r="42" spans="1:8" s="17" customFormat="1" ht="12.75">
      <c r="A42" s="4" t="s">
        <v>234</v>
      </c>
      <c r="B42" s="98">
        <f>SUM(B4:B41)</f>
        <v>14398</v>
      </c>
      <c r="C42" s="98">
        <f>SUM(C4:C41)</f>
        <v>2563</v>
      </c>
      <c r="D42" s="98">
        <f t="shared" si="1"/>
        <v>16961</v>
      </c>
      <c r="E42" s="4"/>
      <c r="F42" s="98">
        <f>SUM(F4:F41)</f>
        <v>12519</v>
      </c>
      <c r="G42" s="98">
        <f>SUM(G4:G41)</f>
        <v>8739</v>
      </c>
      <c r="H42" s="98">
        <f t="shared" si="0"/>
        <v>21258</v>
      </c>
    </row>
    <row r="43" spans="1:8" ht="4.5" customHeight="1">
      <c r="A43" s="44"/>
      <c r="B43" s="47"/>
      <c r="C43" s="47"/>
      <c r="D43" s="47"/>
      <c r="E43" s="47"/>
      <c r="F43" s="47"/>
      <c r="G43" s="47"/>
      <c r="H43" s="47"/>
    </row>
    <row r="44" ht="12.75">
      <c r="A44" s="20"/>
    </row>
    <row r="79" ht="12.75">
      <c r="A79" s="17"/>
    </row>
    <row r="80" spans="2:8" ht="15">
      <c r="B80" s="81"/>
      <c r="C80" s="81"/>
      <c r="D80" s="81"/>
      <c r="E80" s="81"/>
      <c r="F80" s="81"/>
      <c r="G80" s="81"/>
      <c r="H80" s="81"/>
    </row>
    <row r="81" spans="2:8" ht="15">
      <c r="B81" s="81"/>
      <c r="C81" s="81"/>
      <c r="D81" s="81"/>
      <c r="E81" s="81"/>
      <c r="F81" s="81"/>
      <c r="G81" s="81"/>
      <c r="H81" s="81"/>
    </row>
    <row r="82" spans="2:8" ht="12.75">
      <c r="B82" s="14"/>
      <c r="C82" s="14"/>
      <c r="D82" s="14"/>
      <c r="E82" s="14"/>
      <c r="F82" s="15"/>
      <c r="G82" s="15"/>
      <c r="H82" s="15"/>
    </row>
    <row r="120" ht="12.75">
      <c r="A120" s="17"/>
    </row>
    <row r="121" spans="2:8" ht="15">
      <c r="B121" s="81"/>
      <c r="C121" s="81"/>
      <c r="D121" s="81"/>
      <c r="E121" s="81"/>
      <c r="F121" s="81"/>
      <c r="G121" s="81"/>
      <c r="H121" s="81"/>
    </row>
    <row r="122" spans="2:8" ht="15">
      <c r="B122" s="81"/>
      <c r="C122" s="81"/>
      <c r="D122" s="81"/>
      <c r="E122" s="81"/>
      <c r="F122" s="81"/>
      <c r="G122" s="81"/>
      <c r="H122" s="81"/>
    </row>
    <row r="123" spans="2:8" ht="12.75">
      <c r="B123" s="14"/>
      <c r="C123" s="14"/>
      <c r="D123" s="14"/>
      <c r="E123" s="14"/>
      <c r="F123" s="15"/>
      <c r="G123" s="15"/>
      <c r="H123" s="15"/>
    </row>
    <row r="161" ht="12.75">
      <c r="A161" s="17"/>
    </row>
  </sheetData>
  <sheetProtection/>
  <mergeCells count="7">
    <mergeCell ref="A1:H1"/>
    <mergeCell ref="B81:H81"/>
    <mergeCell ref="B121:H121"/>
    <mergeCell ref="B122:H122"/>
    <mergeCell ref="B2:D2"/>
    <mergeCell ref="F2:H2"/>
    <mergeCell ref="B80:H80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77"/>
  <sheetViews>
    <sheetView zoomScale="110" zoomScaleNormal="110" zoomScalePageLayoutView="0" workbookViewId="0" topLeftCell="A19">
      <selection activeCell="J37" sqref="J37"/>
    </sheetView>
  </sheetViews>
  <sheetFormatPr defaultColWidth="9.140625" defaultRowHeight="12.75"/>
  <cols>
    <col min="1" max="1" width="21.140625" style="9" bestFit="1" customWidth="1"/>
    <col min="2" max="4" width="8.28125" style="9" customWidth="1"/>
    <col min="5" max="5" width="2.57421875" style="9" customWidth="1"/>
    <col min="6" max="8" width="8.28125" style="9" customWidth="1"/>
    <col min="9" max="16384" width="8.8515625" style="9" customWidth="1"/>
  </cols>
  <sheetData>
    <row r="1" spans="1:8" ht="13.5" customHeight="1">
      <c r="A1" s="76" t="s">
        <v>218</v>
      </c>
      <c r="B1" s="76"/>
      <c r="C1" s="76"/>
      <c r="D1" s="76"/>
      <c r="E1" s="76"/>
      <c r="F1" s="76"/>
      <c r="G1" s="76"/>
      <c r="H1" s="76"/>
    </row>
    <row r="2" spans="1:8" ht="12.75">
      <c r="A2" s="19">
        <v>44082</v>
      </c>
      <c r="B2" s="79" t="s">
        <v>214</v>
      </c>
      <c r="C2" s="80"/>
      <c r="D2" s="82"/>
      <c r="E2" s="4"/>
      <c r="F2" s="79" t="s">
        <v>215</v>
      </c>
      <c r="G2" s="80"/>
      <c r="H2" s="82"/>
    </row>
    <row r="3" spans="1:8" ht="12.75">
      <c r="A3" s="4" t="s">
        <v>224</v>
      </c>
      <c r="B3" s="6" t="s">
        <v>211</v>
      </c>
      <c r="C3" s="6" t="s">
        <v>212</v>
      </c>
      <c r="D3" s="6" t="s">
        <v>213</v>
      </c>
      <c r="E3" s="6"/>
      <c r="F3" s="6" t="s">
        <v>211</v>
      </c>
      <c r="G3" s="6" t="s">
        <v>212</v>
      </c>
      <c r="H3" s="6" t="s">
        <v>213</v>
      </c>
    </row>
    <row r="4" spans="1:8" ht="13.5">
      <c r="A4" s="7" t="s">
        <v>336</v>
      </c>
      <c r="B4" s="41">
        <v>934</v>
      </c>
      <c r="C4" s="41">
        <v>193</v>
      </c>
      <c r="D4" s="8">
        <f>SUM(B4:C4)</f>
        <v>1127</v>
      </c>
      <c r="E4" s="1"/>
      <c r="F4" s="1">
        <v>390</v>
      </c>
      <c r="G4" s="1">
        <v>375</v>
      </c>
      <c r="H4" s="8">
        <f aca="true" t="shared" si="0" ref="H4:H45">SUM(F4:G4)</f>
        <v>765</v>
      </c>
    </row>
    <row r="5" spans="1:8" s="12" customFormat="1" ht="13.5">
      <c r="A5" s="10" t="s">
        <v>164</v>
      </c>
      <c r="B5" s="1">
        <v>870</v>
      </c>
      <c r="C5" s="1">
        <v>114</v>
      </c>
      <c r="D5" s="8">
        <f aca="true" t="shared" si="1" ref="D5:D45">SUM(B5:C5)</f>
        <v>984</v>
      </c>
      <c r="E5" s="1"/>
      <c r="F5" s="1">
        <v>298</v>
      </c>
      <c r="G5" s="1">
        <v>171</v>
      </c>
      <c r="H5" s="8">
        <f t="shared" si="0"/>
        <v>469</v>
      </c>
    </row>
    <row r="6" spans="1:8" ht="13.5">
      <c r="A6" s="7" t="s">
        <v>165</v>
      </c>
      <c r="B6" s="1">
        <v>560</v>
      </c>
      <c r="C6" s="1">
        <v>125</v>
      </c>
      <c r="D6" s="8">
        <f t="shared" si="1"/>
        <v>685</v>
      </c>
      <c r="E6" s="1"/>
      <c r="F6" s="1">
        <v>286</v>
      </c>
      <c r="G6" s="1">
        <v>329</v>
      </c>
      <c r="H6" s="8">
        <f t="shared" si="0"/>
        <v>615</v>
      </c>
    </row>
    <row r="7" spans="1:8" s="12" customFormat="1" ht="13.5">
      <c r="A7" s="10" t="s">
        <v>166</v>
      </c>
      <c r="B7" s="1">
        <v>783</v>
      </c>
      <c r="C7" s="1">
        <v>81</v>
      </c>
      <c r="D7" s="8">
        <f t="shared" si="1"/>
        <v>864</v>
      </c>
      <c r="E7" s="1"/>
      <c r="F7" s="1">
        <v>332</v>
      </c>
      <c r="G7" s="1">
        <v>113</v>
      </c>
      <c r="H7" s="8">
        <f t="shared" si="0"/>
        <v>445</v>
      </c>
    </row>
    <row r="8" spans="1:8" ht="13.5">
      <c r="A8" s="7" t="s">
        <v>167</v>
      </c>
      <c r="B8" s="41">
        <v>746</v>
      </c>
      <c r="C8" s="41">
        <v>89</v>
      </c>
      <c r="D8" s="8">
        <f t="shared" si="1"/>
        <v>835</v>
      </c>
      <c r="E8" s="41"/>
      <c r="F8" s="41">
        <v>294</v>
      </c>
      <c r="G8" s="41">
        <v>138</v>
      </c>
      <c r="H8" s="8">
        <f t="shared" si="0"/>
        <v>432</v>
      </c>
    </row>
    <row r="9" spans="1:8" ht="13.5">
      <c r="A9" s="7" t="s">
        <v>168</v>
      </c>
      <c r="B9" s="1">
        <v>616</v>
      </c>
      <c r="C9" s="1">
        <v>51</v>
      </c>
      <c r="D9" s="8">
        <f t="shared" si="1"/>
        <v>667</v>
      </c>
      <c r="E9" s="1"/>
      <c r="F9" s="1">
        <v>247</v>
      </c>
      <c r="G9" s="1">
        <v>52</v>
      </c>
      <c r="H9" s="8">
        <f t="shared" si="0"/>
        <v>299</v>
      </c>
    </row>
    <row r="10" spans="1:8" ht="13.5">
      <c r="A10" s="7" t="s">
        <v>169</v>
      </c>
      <c r="B10" s="1">
        <v>656</v>
      </c>
      <c r="C10" s="1">
        <v>150</v>
      </c>
      <c r="D10" s="8">
        <f t="shared" si="1"/>
        <v>806</v>
      </c>
      <c r="E10" s="1"/>
      <c r="F10" s="1">
        <v>284</v>
      </c>
      <c r="G10" s="1">
        <v>295</v>
      </c>
      <c r="H10" s="8">
        <f t="shared" si="0"/>
        <v>579</v>
      </c>
    </row>
    <row r="11" spans="1:8" s="12" customFormat="1" ht="13.5">
      <c r="A11" s="10" t="s">
        <v>297</v>
      </c>
      <c r="B11" s="41">
        <v>2975</v>
      </c>
      <c r="C11" s="41">
        <v>493</v>
      </c>
      <c r="D11" s="8">
        <f t="shared" si="1"/>
        <v>3468</v>
      </c>
      <c r="E11" s="41"/>
      <c r="F11" s="41">
        <v>1242</v>
      </c>
      <c r="G11" s="41">
        <v>1069</v>
      </c>
      <c r="H11" s="8">
        <f t="shared" si="0"/>
        <v>2311</v>
      </c>
    </row>
    <row r="12" spans="1:8" s="42" customFormat="1" ht="13.5">
      <c r="A12" s="16" t="s">
        <v>170</v>
      </c>
      <c r="B12" s="41">
        <v>377</v>
      </c>
      <c r="C12" s="41">
        <v>56</v>
      </c>
      <c r="D12" s="8">
        <f t="shared" si="1"/>
        <v>433</v>
      </c>
      <c r="E12" s="41"/>
      <c r="F12" s="41">
        <v>184</v>
      </c>
      <c r="G12" s="41">
        <v>91</v>
      </c>
      <c r="H12" s="8">
        <f t="shared" si="0"/>
        <v>275</v>
      </c>
    </row>
    <row r="13" spans="1:9" s="12" customFormat="1" ht="13.5">
      <c r="A13" s="10" t="s">
        <v>341</v>
      </c>
      <c r="B13" s="11">
        <v>873</v>
      </c>
      <c r="C13" s="11">
        <v>129</v>
      </c>
      <c r="D13" s="74">
        <f t="shared" si="1"/>
        <v>1002</v>
      </c>
      <c r="E13" s="11"/>
      <c r="F13" s="11">
        <v>409</v>
      </c>
      <c r="G13" s="11">
        <v>292</v>
      </c>
      <c r="H13" s="74">
        <f t="shared" si="0"/>
        <v>701</v>
      </c>
      <c r="I13" s="66"/>
    </row>
    <row r="14" spans="1:8" s="12" customFormat="1" ht="13.5">
      <c r="A14" s="10" t="s">
        <v>343</v>
      </c>
      <c r="B14" s="11">
        <v>994</v>
      </c>
      <c r="C14" s="11">
        <v>394</v>
      </c>
      <c r="D14" s="74">
        <f t="shared" si="1"/>
        <v>1388</v>
      </c>
      <c r="E14" s="11"/>
      <c r="F14" s="11">
        <v>1111</v>
      </c>
      <c r="G14" s="11">
        <v>1595</v>
      </c>
      <c r="H14" s="74">
        <f t="shared" si="0"/>
        <v>2706</v>
      </c>
    </row>
    <row r="15" spans="1:8" ht="13.5">
      <c r="A15" s="7" t="s">
        <v>171</v>
      </c>
      <c r="B15" s="1">
        <v>663</v>
      </c>
      <c r="C15" s="1">
        <v>66</v>
      </c>
      <c r="D15" s="8">
        <f t="shared" si="1"/>
        <v>729</v>
      </c>
      <c r="E15" s="1"/>
      <c r="F15" s="1">
        <v>272</v>
      </c>
      <c r="G15" s="1">
        <v>135</v>
      </c>
      <c r="H15" s="8">
        <f t="shared" si="0"/>
        <v>407</v>
      </c>
    </row>
    <row r="16" spans="1:8" ht="13.5">
      <c r="A16" s="7" t="s">
        <v>172</v>
      </c>
      <c r="B16" s="1">
        <v>451</v>
      </c>
      <c r="C16" s="1">
        <v>96</v>
      </c>
      <c r="D16" s="8">
        <f t="shared" si="1"/>
        <v>547</v>
      </c>
      <c r="E16" s="1"/>
      <c r="F16" s="1">
        <v>371</v>
      </c>
      <c r="G16" s="1">
        <v>283</v>
      </c>
      <c r="H16" s="8">
        <f t="shared" si="0"/>
        <v>654</v>
      </c>
    </row>
    <row r="17" spans="1:8" ht="13.5">
      <c r="A17" s="7" t="s">
        <v>173</v>
      </c>
      <c r="B17" s="41">
        <v>1164</v>
      </c>
      <c r="C17" s="41">
        <v>179</v>
      </c>
      <c r="D17" s="40">
        <f t="shared" si="1"/>
        <v>1343</v>
      </c>
      <c r="E17" s="41"/>
      <c r="F17" s="41">
        <v>466</v>
      </c>
      <c r="G17" s="41">
        <v>357</v>
      </c>
      <c r="H17" s="40">
        <f t="shared" si="0"/>
        <v>823</v>
      </c>
    </row>
    <row r="18" spans="1:8" ht="13.5">
      <c r="A18" s="7" t="s">
        <v>174</v>
      </c>
      <c r="B18" s="41">
        <v>1709</v>
      </c>
      <c r="C18" s="41">
        <v>356</v>
      </c>
      <c r="D18" s="40">
        <f t="shared" si="1"/>
        <v>2065</v>
      </c>
      <c r="E18" s="41"/>
      <c r="F18" s="41">
        <v>1105</v>
      </c>
      <c r="G18" s="41">
        <v>1007</v>
      </c>
      <c r="H18" s="40">
        <f t="shared" si="0"/>
        <v>2112</v>
      </c>
    </row>
    <row r="19" spans="1:8" ht="13.5">
      <c r="A19" s="7" t="s">
        <v>175</v>
      </c>
      <c r="B19" s="1">
        <v>400</v>
      </c>
      <c r="C19" s="1">
        <v>85</v>
      </c>
      <c r="D19" s="8">
        <f t="shared" si="1"/>
        <v>485</v>
      </c>
      <c r="E19" s="1"/>
      <c r="F19" s="1">
        <v>155</v>
      </c>
      <c r="G19" s="1">
        <v>116</v>
      </c>
      <c r="H19" s="8">
        <f t="shared" si="0"/>
        <v>271</v>
      </c>
    </row>
    <row r="20" spans="1:8" ht="13.5">
      <c r="A20" s="7" t="s">
        <v>176</v>
      </c>
      <c r="B20" s="1">
        <v>265</v>
      </c>
      <c r="C20" s="1">
        <v>33</v>
      </c>
      <c r="D20" s="8">
        <f t="shared" si="1"/>
        <v>298</v>
      </c>
      <c r="E20" s="1"/>
      <c r="F20" s="1">
        <v>215</v>
      </c>
      <c r="G20" s="1">
        <v>113</v>
      </c>
      <c r="H20" s="8">
        <f t="shared" si="0"/>
        <v>328</v>
      </c>
    </row>
    <row r="21" spans="1:8" ht="13.5">
      <c r="A21" s="7" t="s">
        <v>337</v>
      </c>
      <c r="B21" s="41">
        <v>800</v>
      </c>
      <c r="C21" s="41">
        <v>125</v>
      </c>
      <c r="D21" s="8">
        <f t="shared" si="1"/>
        <v>925</v>
      </c>
      <c r="E21" s="41"/>
      <c r="F21" s="41">
        <v>280</v>
      </c>
      <c r="G21" s="41">
        <v>213</v>
      </c>
      <c r="H21" s="8">
        <f t="shared" si="0"/>
        <v>493</v>
      </c>
    </row>
    <row r="22" spans="1:8" ht="13.5">
      <c r="A22" s="7" t="s">
        <v>177</v>
      </c>
      <c r="B22" s="41">
        <v>2406</v>
      </c>
      <c r="C22" s="41">
        <v>607</v>
      </c>
      <c r="D22" s="40">
        <f>SUM(B22:C22)</f>
        <v>3013</v>
      </c>
      <c r="E22" s="41"/>
      <c r="F22" s="41">
        <v>1110</v>
      </c>
      <c r="G22" s="41">
        <v>1126</v>
      </c>
      <c r="H22" s="8">
        <f t="shared" si="0"/>
        <v>2236</v>
      </c>
    </row>
    <row r="23" spans="1:8" ht="13.5">
      <c r="A23" s="7" t="s">
        <v>342</v>
      </c>
      <c r="B23" s="1">
        <v>117</v>
      </c>
      <c r="C23" s="1">
        <v>53</v>
      </c>
      <c r="D23" s="8">
        <f t="shared" si="1"/>
        <v>170</v>
      </c>
      <c r="E23" s="1"/>
      <c r="F23" s="1">
        <v>177</v>
      </c>
      <c r="G23" s="1">
        <v>127</v>
      </c>
      <c r="H23" s="8">
        <f t="shared" si="0"/>
        <v>304</v>
      </c>
    </row>
    <row r="24" spans="1:8" ht="13.5">
      <c r="A24" s="7" t="s">
        <v>178</v>
      </c>
      <c r="B24" s="1">
        <v>265</v>
      </c>
      <c r="C24" s="1">
        <v>52</v>
      </c>
      <c r="D24" s="8">
        <f t="shared" si="1"/>
        <v>317</v>
      </c>
      <c r="E24" s="1"/>
      <c r="F24" s="1">
        <v>209</v>
      </c>
      <c r="G24" s="1">
        <v>101</v>
      </c>
      <c r="H24" s="8">
        <f t="shared" si="0"/>
        <v>310</v>
      </c>
    </row>
    <row r="25" spans="1:8" ht="13.5">
      <c r="A25" s="7" t="s">
        <v>298</v>
      </c>
      <c r="B25" s="1">
        <v>147</v>
      </c>
      <c r="C25" s="1">
        <v>34</v>
      </c>
      <c r="D25" s="8">
        <f t="shared" si="1"/>
        <v>181</v>
      </c>
      <c r="E25" s="1"/>
      <c r="F25" s="1">
        <v>113</v>
      </c>
      <c r="G25" s="1">
        <v>55</v>
      </c>
      <c r="H25" s="8">
        <f t="shared" si="0"/>
        <v>168</v>
      </c>
    </row>
    <row r="26" spans="1:8" ht="13.5">
      <c r="A26" s="7" t="s">
        <v>179</v>
      </c>
      <c r="B26" s="1">
        <v>609</v>
      </c>
      <c r="C26" s="1">
        <v>155</v>
      </c>
      <c r="D26" s="8">
        <f t="shared" si="1"/>
        <v>764</v>
      </c>
      <c r="E26" s="1"/>
      <c r="F26" s="1">
        <v>898</v>
      </c>
      <c r="G26" s="1">
        <v>722</v>
      </c>
      <c r="H26" s="8">
        <f t="shared" si="0"/>
        <v>1620</v>
      </c>
    </row>
    <row r="27" spans="1:8" ht="13.5">
      <c r="A27" s="7" t="s">
        <v>180</v>
      </c>
      <c r="B27" s="1">
        <v>504</v>
      </c>
      <c r="C27" s="1">
        <v>69</v>
      </c>
      <c r="D27" s="8">
        <f t="shared" si="1"/>
        <v>573</v>
      </c>
      <c r="E27" s="1"/>
      <c r="F27" s="1">
        <v>228</v>
      </c>
      <c r="G27" s="1">
        <v>144</v>
      </c>
      <c r="H27" s="8">
        <f t="shared" si="0"/>
        <v>372</v>
      </c>
    </row>
    <row r="28" spans="1:8" ht="13.5">
      <c r="A28" s="7" t="s">
        <v>181</v>
      </c>
      <c r="B28" s="1">
        <v>518</v>
      </c>
      <c r="C28" s="1">
        <v>152</v>
      </c>
      <c r="D28" s="8">
        <f t="shared" si="1"/>
        <v>670</v>
      </c>
      <c r="E28" s="1"/>
      <c r="F28" s="1">
        <v>305</v>
      </c>
      <c r="G28" s="1">
        <v>368</v>
      </c>
      <c r="H28" s="8">
        <f t="shared" si="0"/>
        <v>673</v>
      </c>
    </row>
    <row r="29" spans="1:8" ht="13.5">
      <c r="A29" s="16" t="s">
        <v>182</v>
      </c>
      <c r="B29" s="1">
        <v>505</v>
      </c>
      <c r="C29" s="1">
        <v>43</v>
      </c>
      <c r="D29" s="8">
        <f t="shared" si="1"/>
        <v>548</v>
      </c>
      <c r="E29" s="1"/>
      <c r="F29" s="1">
        <v>292</v>
      </c>
      <c r="G29" s="1">
        <v>181</v>
      </c>
      <c r="H29" s="8">
        <f t="shared" si="0"/>
        <v>473</v>
      </c>
    </row>
    <row r="30" spans="1:8" ht="13.5">
      <c r="A30" s="7" t="s">
        <v>183</v>
      </c>
      <c r="B30" s="1">
        <v>586</v>
      </c>
      <c r="C30" s="1">
        <v>121</v>
      </c>
      <c r="D30" s="8">
        <f t="shared" si="1"/>
        <v>707</v>
      </c>
      <c r="E30" s="1"/>
      <c r="F30" s="1">
        <v>310</v>
      </c>
      <c r="G30" s="1">
        <v>327</v>
      </c>
      <c r="H30" s="8">
        <f t="shared" si="0"/>
        <v>637</v>
      </c>
    </row>
    <row r="31" spans="1:8" s="12" customFormat="1" ht="13.5">
      <c r="A31" s="10" t="s">
        <v>299</v>
      </c>
      <c r="B31" s="41">
        <v>769</v>
      </c>
      <c r="C31" s="41">
        <v>105</v>
      </c>
      <c r="D31" s="8">
        <f t="shared" si="1"/>
        <v>874</v>
      </c>
      <c r="E31" s="41"/>
      <c r="F31" s="41">
        <v>354</v>
      </c>
      <c r="G31" s="41">
        <v>263</v>
      </c>
      <c r="H31" s="8">
        <f t="shared" si="0"/>
        <v>617</v>
      </c>
    </row>
    <row r="32" spans="1:8" ht="13.5">
      <c r="A32" s="7" t="s">
        <v>300</v>
      </c>
      <c r="B32" s="1">
        <v>209</v>
      </c>
      <c r="C32" s="1">
        <v>55</v>
      </c>
      <c r="D32" s="8">
        <f t="shared" si="1"/>
        <v>264</v>
      </c>
      <c r="E32" s="1"/>
      <c r="F32" s="1">
        <v>524</v>
      </c>
      <c r="G32" s="1">
        <v>382</v>
      </c>
      <c r="H32" s="8">
        <f t="shared" si="0"/>
        <v>906</v>
      </c>
    </row>
    <row r="33" spans="1:8" ht="13.5">
      <c r="A33" s="7" t="s">
        <v>301</v>
      </c>
      <c r="B33" s="1">
        <v>185</v>
      </c>
      <c r="C33" s="1">
        <v>28</v>
      </c>
      <c r="D33" s="8">
        <f t="shared" si="1"/>
        <v>213</v>
      </c>
      <c r="E33" s="1"/>
      <c r="F33" s="1">
        <v>691</v>
      </c>
      <c r="G33" s="1">
        <v>512</v>
      </c>
      <c r="H33" s="8">
        <f t="shared" si="0"/>
        <v>1203</v>
      </c>
    </row>
    <row r="34" spans="1:8" ht="13.5">
      <c r="A34" s="7" t="s">
        <v>302</v>
      </c>
      <c r="B34" s="1">
        <v>261</v>
      </c>
      <c r="C34" s="1">
        <v>99</v>
      </c>
      <c r="D34" s="8">
        <f t="shared" si="1"/>
        <v>360</v>
      </c>
      <c r="E34" s="1"/>
      <c r="F34" s="1">
        <v>508</v>
      </c>
      <c r="G34" s="1">
        <v>328</v>
      </c>
      <c r="H34" s="8">
        <f t="shared" si="0"/>
        <v>836</v>
      </c>
    </row>
    <row r="35" spans="1:8" ht="13.5">
      <c r="A35" s="7" t="s">
        <v>303</v>
      </c>
      <c r="B35" s="1">
        <v>260</v>
      </c>
      <c r="C35" s="1">
        <v>80</v>
      </c>
      <c r="D35" s="8">
        <f t="shared" si="1"/>
        <v>340</v>
      </c>
      <c r="E35" s="1"/>
      <c r="F35" s="1">
        <v>383</v>
      </c>
      <c r="G35" s="1">
        <v>318</v>
      </c>
      <c r="H35" s="8">
        <f t="shared" si="0"/>
        <v>701</v>
      </c>
    </row>
    <row r="36" spans="1:8" ht="13.5">
      <c r="A36" s="7" t="s">
        <v>304</v>
      </c>
      <c r="B36" s="1">
        <v>186</v>
      </c>
      <c r="C36" s="1">
        <v>83</v>
      </c>
      <c r="D36" s="8">
        <f t="shared" si="1"/>
        <v>269</v>
      </c>
      <c r="E36" s="1"/>
      <c r="F36" s="1">
        <v>526</v>
      </c>
      <c r="G36" s="1">
        <v>600</v>
      </c>
      <c r="H36" s="8">
        <f t="shared" si="0"/>
        <v>1126</v>
      </c>
    </row>
    <row r="37" spans="1:8" ht="13.5">
      <c r="A37" s="7" t="s">
        <v>338</v>
      </c>
      <c r="B37" s="1">
        <v>1107</v>
      </c>
      <c r="C37" s="1">
        <v>161</v>
      </c>
      <c r="D37" s="8">
        <f t="shared" si="1"/>
        <v>1268</v>
      </c>
      <c r="E37" s="1"/>
      <c r="F37" s="1">
        <v>457</v>
      </c>
      <c r="G37" s="1">
        <v>288</v>
      </c>
      <c r="H37" s="8">
        <f t="shared" si="0"/>
        <v>745</v>
      </c>
    </row>
    <row r="38" spans="1:8" ht="13.5">
      <c r="A38" s="7" t="s">
        <v>184</v>
      </c>
      <c r="B38" s="1">
        <v>557</v>
      </c>
      <c r="C38" s="1">
        <v>431</v>
      </c>
      <c r="D38" s="8">
        <f t="shared" si="1"/>
        <v>988</v>
      </c>
      <c r="E38" s="1"/>
      <c r="F38" s="1">
        <v>380</v>
      </c>
      <c r="G38" s="1">
        <v>849</v>
      </c>
      <c r="H38" s="8">
        <f t="shared" si="0"/>
        <v>1229</v>
      </c>
    </row>
    <row r="39" spans="1:8" s="12" customFormat="1" ht="13.5">
      <c r="A39" s="10" t="s">
        <v>346</v>
      </c>
      <c r="B39" s="11">
        <v>3263</v>
      </c>
      <c r="C39" s="11">
        <v>367</v>
      </c>
      <c r="D39" s="74">
        <f t="shared" si="1"/>
        <v>3630</v>
      </c>
      <c r="E39" s="11"/>
      <c r="F39" s="11">
        <v>1394</v>
      </c>
      <c r="G39" s="11">
        <v>749</v>
      </c>
      <c r="H39" s="74">
        <f t="shared" si="0"/>
        <v>2143</v>
      </c>
    </row>
    <row r="40" spans="1:8" s="12" customFormat="1" ht="13.5">
      <c r="A40" s="10" t="s">
        <v>328</v>
      </c>
      <c r="B40" s="11">
        <v>854</v>
      </c>
      <c r="C40" s="11">
        <v>126</v>
      </c>
      <c r="D40" s="8">
        <f t="shared" si="1"/>
        <v>980</v>
      </c>
      <c r="E40" s="11"/>
      <c r="F40" s="11">
        <v>283</v>
      </c>
      <c r="G40" s="11">
        <v>220</v>
      </c>
      <c r="H40" s="8">
        <f t="shared" si="0"/>
        <v>503</v>
      </c>
    </row>
    <row r="41" spans="1:9" ht="13.5">
      <c r="A41" s="7" t="s">
        <v>185</v>
      </c>
      <c r="B41" s="41">
        <v>902</v>
      </c>
      <c r="C41" s="41">
        <v>179</v>
      </c>
      <c r="D41" s="40">
        <f t="shared" si="1"/>
        <v>1081</v>
      </c>
      <c r="E41" s="41"/>
      <c r="F41" s="41">
        <v>334</v>
      </c>
      <c r="G41" s="41">
        <v>270</v>
      </c>
      <c r="H41" s="40">
        <f t="shared" si="0"/>
        <v>604</v>
      </c>
      <c r="I41" s="68"/>
    </row>
    <row r="42" spans="1:8" ht="13.5">
      <c r="A42" s="7" t="s">
        <v>186</v>
      </c>
      <c r="B42" s="1">
        <v>124</v>
      </c>
      <c r="C42" s="1">
        <v>14</v>
      </c>
      <c r="D42" s="8">
        <f t="shared" si="1"/>
        <v>138</v>
      </c>
      <c r="E42" s="1"/>
      <c r="F42" s="1">
        <v>117</v>
      </c>
      <c r="G42" s="1">
        <v>44</v>
      </c>
      <c r="H42" s="8">
        <f t="shared" si="0"/>
        <v>161</v>
      </c>
    </row>
    <row r="43" spans="1:8" ht="13.5">
      <c r="A43" s="7" t="s">
        <v>187</v>
      </c>
      <c r="B43" s="1">
        <v>735</v>
      </c>
      <c r="C43" s="1">
        <v>333</v>
      </c>
      <c r="D43" s="8">
        <f t="shared" si="1"/>
        <v>1068</v>
      </c>
      <c r="E43" s="1"/>
      <c r="F43" s="1">
        <v>521</v>
      </c>
      <c r="G43" s="1">
        <v>769</v>
      </c>
      <c r="H43" s="8">
        <f t="shared" si="0"/>
        <v>1290</v>
      </c>
    </row>
    <row r="44" spans="1:17" ht="13.5">
      <c r="A44" s="7" t="s">
        <v>188</v>
      </c>
      <c r="B44" s="1">
        <v>1646</v>
      </c>
      <c r="C44" s="1">
        <v>300</v>
      </c>
      <c r="D44" s="8">
        <f t="shared" si="1"/>
        <v>1946</v>
      </c>
      <c r="E44" s="1"/>
      <c r="F44" s="1">
        <v>640</v>
      </c>
      <c r="G44" s="1">
        <v>545</v>
      </c>
      <c r="H44" s="8">
        <f t="shared" si="0"/>
        <v>1185</v>
      </c>
      <c r="Q44" s="9" t="s">
        <v>228</v>
      </c>
    </row>
    <row r="45" spans="1:17" s="17" customFormat="1" ht="13.5">
      <c r="A45" s="13" t="s">
        <v>8</v>
      </c>
      <c r="B45" s="98">
        <f>SUM(B4:B44)</f>
        <v>32551</v>
      </c>
      <c r="C45" s="98">
        <f>SUM(C4:C44)</f>
        <v>6462</v>
      </c>
      <c r="D45" s="98">
        <f t="shared" si="1"/>
        <v>39013</v>
      </c>
      <c r="E45" s="4"/>
      <c r="F45" s="98">
        <f>SUM(F4:F44)</f>
        <v>18695</v>
      </c>
      <c r="G45" s="98">
        <f>SUM(G4:G44)</f>
        <v>16032</v>
      </c>
      <c r="H45" s="98">
        <f t="shared" si="0"/>
        <v>34727</v>
      </c>
      <c r="Q45" s="17" t="s">
        <v>228</v>
      </c>
    </row>
    <row r="46" spans="1:8" ht="3" customHeight="1">
      <c r="A46" s="44" t="s">
        <v>228</v>
      </c>
      <c r="B46" s="49"/>
      <c r="C46" s="49"/>
      <c r="D46" s="49"/>
      <c r="E46" s="49"/>
      <c r="F46" s="50"/>
      <c r="G46" s="50"/>
      <c r="H46" s="50"/>
    </row>
    <row r="47" spans="1:8" ht="12.75">
      <c r="A47" s="9" t="s">
        <v>331</v>
      </c>
      <c r="B47" s="14"/>
      <c r="C47" s="14"/>
      <c r="D47" s="14"/>
      <c r="E47" s="14"/>
      <c r="F47" s="15"/>
      <c r="G47" s="15"/>
      <c r="H47" s="15"/>
    </row>
    <row r="48" spans="2:8" ht="12.75">
      <c r="B48" s="14"/>
      <c r="C48" s="14"/>
      <c r="D48" s="14"/>
      <c r="E48" s="14"/>
      <c r="F48" s="15"/>
      <c r="G48" s="15"/>
      <c r="H48" s="15"/>
    </row>
    <row r="49" spans="2:8" ht="12.75">
      <c r="B49" s="14"/>
      <c r="C49" s="14"/>
      <c r="D49" s="14"/>
      <c r="E49" s="14"/>
      <c r="F49" s="15"/>
      <c r="G49" s="15"/>
      <c r="H49" s="15"/>
    </row>
    <row r="50" spans="2:8" ht="12.75">
      <c r="B50" s="14"/>
      <c r="C50" s="14"/>
      <c r="D50" s="14"/>
      <c r="E50" s="14"/>
      <c r="F50" s="15"/>
      <c r="G50" s="15"/>
      <c r="H50" s="15"/>
    </row>
    <row r="87" ht="12.75">
      <c r="A87" s="17"/>
    </row>
    <row r="88" spans="2:8" ht="15">
      <c r="B88" s="81"/>
      <c r="C88" s="81"/>
      <c r="D88" s="81"/>
      <c r="E88" s="81"/>
      <c r="F88" s="81"/>
      <c r="G88" s="81"/>
      <c r="H88" s="81"/>
    </row>
    <row r="89" spans="2:8" ht="15">
      <c r="B89" s="81"/>
      <c r="C89" s="81"/>
      <c r="D89" s="81"/>
      <c r="E89" s="81"/>
      <c r="F89" s="81"/>
      <c r="G89" s="81"/>
      <c r="H89" s="81"/>
    </row>
    <row r="90" spans="2:8" ht="12.75">
      <c r="B90" s="14"/>
      <c r="C90" s="14"/>
      <c r="D90" s="14"/>
      <c r="E90" s="14"/>
      <c r="F90" s="15"/>
      <c r="G90" s="15"/>
      <c r="H90" s="15"/>
    </row>
    <row r="91" spans="2:8" ht="12.75">
      <c r="B91" s="14"/>
      <c r="C91" s="14"/>
      <c r="D91" s="14"/>
      <c r="E91" s="14"/>
      <c r="F91" s="15"/>
      <c r="G91" s="15"/>
      <c r="H91" s="15"/>
    </row>
    <row r="92" spans="2:8" ht="12.75">
      <c r="B92" s="14"/>
      <c r="C92" s="14"/>
      <c r="D92" s="14"/>
      <c r="E92" s="14"/>
      <c r="F92" s="15"/>
      <c r="G92" s="15"/>
      <c r="H92" s="15"/>
    </row>
    <row r="93" spans="2:8" ht="12.75">
      <c r="B93" s="14"/>
      <c r="C93" s="14"/>
      <c r="D93" s="14"/>
      <c r="E93" s="14"/>
      <c r="F93" s="15"/>
      <c r="G93" s="15"/>
      <c r="H93" s="15"/>
    </row>
    <row r="94" spans="2:8" ht="12.75">
      <c r="B94" s="14"/>
      <c r="C94" s="14"/>
      <c r="D94" s="14"/>
      <c r="E94" s="14"/>
      <c r="F94" s="15"/>
      <c r="G94" s="15"/>
      <c r="H94" s="15"/>
    </row>
    <row r="132" ht="12.75">
      <c r="A132" s="17"/>
    </row>
    <row r="133" spans="2:8" ht="15">
      <c r="B133" s="81"/>
      <c r="C133" s="81"/>
      <c r="D133" s="81"/>
      <c r="E133" s="81"/>
      <c r="F133" s="81"/>
      <c r="G133" s="81"/>
      <c r="H133" s="81"/>
    </row>
    <row r="134" spans="2:8" ht="15">
      <c r="B134" s="81"/>
      <c r="C134" s="81"/>
      <c r="D134" s="81"/>
      <c r="E134" s="81"/>
      <c r="F134" s="81"/>
      <c r="G134" s="81"/>
      <c r="H134" s="81"/>
    </row>
    <row r="135" spans="2:8" ht="12.75">
      <c r="B135" s="14"/>
      <c r="C135" s="14"/>
      <c r="D135" s="14"/>
      <c r="E135" s="14"/>
      <c r="F135" s="15"/>
      <c r="G135" s="15"/>
      <c r="H135" s="15"/>
    </row>
    <row r="136" spans="2:8" ht="12.75">
      <c r="B136" s="14"/>
      <c r="C136" s="14"/>
      <c r="D136" s="14"/>
      <c r="E136" s="14"/>
      <c r="F136" s="15"/>
      <c r="G136" s="15"/>
      <c r="H136" s="15"/>
    </row>
    <row r="137" spans="2:8" ht="12.75">
      <c r="B137" s="14"/>
      <c r="C137" s="14"/>
      <c r="D137" s="14"/>
      <c r="E137" s="14"/>
      <c r="F137" s="15"/>
      <c r="G137" s="15"/>
      <c r="H137" s="15"/>
    </row>
    <row r="138" spans="2:8" ht="12.75">
      <c r="B138" s="14"/>
      <c r="C138" s="14"/>
      <c r="D138" s="14"/>
      <c r="E138" s="14"/>
      <c r="F138" s="15"/>
      <c r="G138" s="15"/>
      <c r="H138" s="15"/>
    </row>
    <row r="139" spans="2:8" ht="12.75">
      <c r="B139" s="14"/>
      <c r="C139" s="14"/>
      <c r="D139" s="14"/>
      <c r="E139" s="14"/>
      <c r="F139" s="15"/>
      <c r="G139" s="15"/>
      <c r="H139" s="15"/>
    </row>
    <row r="177" ht="12.75">
      <c r="A177" s="17"/>
    </row>
  </sheetData>
  <sheetProtection/>
  <mergeCells count="7">
    <mergeCell ref="A1:H1"/>
    <mergeCell ref="B89:H89"/>
    <mergeCell ref="B133:H133"/>
    <mergeCell ref="B134:H134"/>
    <mergeCell ref="B2:D2"/>
    <mergeCell ref="F2:H2"/>
    <mergeCell ref="B88:H88"/>
  </mergeCells>
  <printOptions gridLines="1"/>
  <pageMargins left="0.25" right="0.25" top="0.75" bottom="0.75" header="0.3" footer="0.3"/>
  <pageSetup horizontalDpi="600" verticalDpi="600" orientation="portrait" r:id="rId1"/>
  <rowBreaks count="3" manualBreakCount="3">
    <brk id="87" max="255" man="1"/>
    <brk id="132" max="255" man="1"/>
    <brk id="1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120" zoomScaleNormal="120" zoomScalePageLayoutView="0" workbookViewId="0" topLeftCell="A22">
      <selection activeCell="B31" sqref="B31:H31"/>
    </sheetView>
  </sheetViews>
  <sheetFormatPr defaultColWidth="9.140625" defaultRowHeight="12.75"/>
  <cols>
    <col min="1" max="1" width="20.28125" style="9" customWidth="1"/>
    <col min="2" max="4" width="8.28125" style="9" customWidth="1"/>
    <col min="5" max="5" width="2.7109375" style="9" customWidth="1"/>
    <col min="6" max="8" width="8.28125" style="9" customWidth="1"/>
    <col min="9" max="9" width="13.28125" style="18" customWidth="1"/>
    <col min="10" max="11" width="8.8515625" style="18" customWidth="1"/>
    <col min="12" max="16384" width="8.8515625" style="9" customWidth="1"/>
  </cols>
  <sheetData>
    <row r="1" spans="1:8" ht="13.5" customHeight="1">
      <c r="A1" s="83" t="s">
        <v>218</v>
      </c>
      <c r="B1" s="83"/>
      <c r="C1" s="83"/>
      <c r="D1" s="83"/>
      <c r="E1" s="83"/>
      <c r="F1" s="83"/>
      <c r="G1" s="83"/>
      <c r="H1" s="83"/>
    </row>
    <row r="2" spans="1:8" ht="13.5">
      <c r="A2" s="19">
        <v>44082</v>
      </c>
      <c r="B2" s="88" t="s">
        <v>214</v>
      </c>
      <c r="C2" s="88"/>
      <c r="D2" s="88"/>
      <c r="E2" s="13"/>
      <c r="F2" s="88" t="s">
        <v>215</v>
      </c>
      <c r="G2" s="88"/>
      <c r="H2" s="88"/>
    </row>
    <row r="3" spans="1:8" ht="13.5">
      <c r="A3" s="13" t="s">
        <v>225</v>
      </c>
      <c r="B3" s="13" t="s">
        <v>211</v>
      </c>
      <c r="C3" s="13" t="s">
        <v>212</v>
      </c>
      <c r="D3" s="13" t="s">
        <v>213</v>
      </c>
      <c r="E3" s="13"/>
      <c r="F3" s="13" t="s">
        <v>211</v>
      </c>
      <c r="G3" s="13" t="s">
        <v>212</v>
      </c>
      <c r="H3" s="13" t="s">
        <v>213</v>
      </c>
    </row>
    <row r="4" spans="1:10" ht="13.5">
      <c r="A4" s="16" t="s">
        <v>189</v>
      </c>
      <c r="B4" s="41">
        <v>914</v>
      </c>
      <c r="C4" s="41">
        <v>128</v>
      </c>
      <c r="D4" s="40">
        <f aca="true" t="shared" si="0" ref="D4:D31">SUM(B4:C4)</f>
        <v>1042</v>
      </c>
      <c r="E4" s="41"/>
      <c r="F4" s="41">
        <v>712</v>
      </c>
      <c r="G4" s="41">
        <v>425</v>
      </c>
      <c r="H4" s="40">
        <f>SUM(F4:G4)</f>
        <v>1137</v>
      </c>
      <c r="I4" s="68"/>
      <c r="J4" s="68"/>
    </row>
    <row r="5" spans="1:8" ht="13.5">
      <c r="A5" s="7" t="s">
        <v>305</v>
      </c>
      <c r="B5" s="41">
        <v>229</v>
      </c>
      <c r="C5" s="41">
        <v>31</v>
      </c>
      <c r="D5" s="40">
        <f t="shared" si="0"/>
        <v>260</v>
      </c>
      <c r="E5" s="41"/>
      <c r="F5" s="41">
        <v>617</v>
      </c>
      <c r="G5" s="41">
        <v>266</v>
      </c>
      <c r="H5" s="8">
        <f aca="true" t="shared" si="1" ref="H5:H31">SUM(F5:G5)</f>
        <v>883</v>
      </c>
    </row>
    <row r="6" spans="1:8" ht="13.5">
      <c r="A6" s="7" t="s">
        <v>306</v>
      </c>
      <c r="B6" s="41">
        <v>233</v>
      </c>
      <c r="C6" s="41">
        <v>51</v>
      </c>
      <c r="D6" s="40">
        <f t="shared" si="0"/>
        <v>284</v>
      </c>
      <c r="E6" s="41"/>
      <c r="F6" s="41">
        <v>711</v>
      </c>
      <c r="G6" s="41">
        <v>222</v>
      </c>
      <c r="H6" s="8">
        <f t="shared" si="1"/>
        <v>933</v>
      </c>
    </row>
    <row r="7" spans="1:8" ht="13.5">
      <c r="A7" s="7" t="s">
        <v>307</v>
      </c>
      <c r="B7" s="41">
        <v>466</v>
      </c>
      <c r="C7" s="41">
        <v>106</v>
      </c>
      <c r="D7" s="40">
        <f t="shared" si="0"/>
        <v>572</v>
      </c>
      <c r="E7" s="41"/>
      <c r="F7" s="41">
        <v>545</v>
      </c>
      <c r="G7" s="41">
        <v>451</v>
      </c>
      <c r="H7" s="8">
        <f t="shared" si="1"/>
        <v>996</v>
      </c>
    </row>
    <row r="8" spans="1:8" ht="13.5">
      <c r="A8" s="7" t="s">
        <v>308</v>
      </c>
      <c r="B8" s="41">
        <v>384</v>
      </c>
      <c r="C8" s="41">
        <v>61</v>
      </c>
      <c r="D8" s="40">
        <f t="shared" si="0"/>
        <v>445</v>
      </c>
      <c r="E8" s="41"/>
      <c r="F8" s="41">
        <v>518</v>
      </c>
      <c r="G8" s="41">
        <v>337</v>
      </c>
      <c r="H8" s="8">
        <f t="shared" si="1"/>
        <v>855</v>
      </c>
    </row>
    <row r="9" spans="1:8" ht="13.5">
      <c r="A9" s="7" t="s">
        <v>309</v>
      </c>
      <c r="B9" s="41">
        <v>315</v>
      </c>
      <c r="C9" s="41">
        <v>49</v>
      </c>
      <c r="D9" s="40">
        <f t="shared" si="0"/>
        <v>364</v>
      </c>
      <c r="E9" s="41"/>
      <c r="F9" s="41">
        <v>439</v>
      </c>
      <c r="G9" s="41">
        <v>190</v>
      </c>
      <c r="H9" s="8">
        <f t="shared" si="1"/>
        <v>629</v>
      </c>
    </row>
    <row r="10" spans="1:8" ht="13.5">
      <c r="A10" s="7" t="s">
        <v>310</v>
      </c>
      <c r="B10" s="41">
        <v>389</v>
      </c>
      <c r="C10" s="41">
        <v>65</v>
      </c>
      <c r="D10" s="40">
        <f t="shared" si="0"/>
        <v>454</v>
      </c>
      <c r="E10" s="41"/>
      <c r="F10" s="41">
        <v>349</v>
      </c>
      <c r="G10" s="41">
        <v>218</v>
      </c>
      <c r="H10" s="8">
        <f t="shared" si="1"/>
        <v>567</v>
      </c>
    </row>
    <row r="11" spans="1:8" ht="13.5">
      <c r="A11" s="7" t="s">
        <v>190</v>
      </c>
      <c r="B11" s="41">
        <v>242</v>
      </c>
      <c r="C11" s="41">
        <v>196</v>
      </c>
      <c r="D11" s="40">
        <f t="shared" si="0"/>
        <v>438</v>
      </c>
      <c r="E11" s="41"/>
      <c r="F11" s="41">
        <v>816</v>
      </c>
      <c r="G11" s="41">
        <v>1457</v>
      </c>
      <c r="H11" s="40">
        <f t="shared" si="1"/>
        <v>2273</v>
      </c>
    </row>
    <row r="12" spans="1:8" ht="13.5">
      <c r="A12" s="7" t="s">
        <v>191</v>
      </c>
      <c r="B12" s="41">
        <v>540</v>
      </c>
      <c r="C12" s="41">
        <v>87</v>
      </c>
      <c r="D12" s="8">
        <f t="shared" si="0"/>
        <v>627</v>
      </c>
      <c r="E12" s="1"/>
      <c r="F12" s="1">
        <v>300</v>
      </c>
      <c r="G12" s="1">
        <v>166</v>
      </c>
      <c r="H12" s="8">
        <f t="shared" si="1"/>
        <v>466</v>
      </c>
    </row>
    <row r="13" spans="1:8" ht="13.5">
      <c r="A13" s="7" t="s">
        <v>192</v>
      </c>
      <c r="B13" s="1">
        <v>330</v>
      </c>
      <c r="C13" s="1">
        <v>67</v>
      </c>
      <c r="D13" s="8">
        <f t="shared" si="0"/>
        <v>397</v>
      </c>
      <c r="E13" s="1"/>
      <c r="F13" s="1">
        <v>470</v>
      </c>
      <c r="G13" s="1">
        <v>399</v>
      </c>
      <c r="H13" s="8">
        <f t="shared" si="1"/>
        <v>869</v>
      </c>
    </row>
    <row r="14" spans="1:8" ht="13.5">
      <c r="A14" s="7" t="s">
        <v>193</v>
      </c>
      <c r="B14" s="41">
        <v>155</v>
      </c>
      <c r="C14" s="41">
        <v>42</v>
      </c>
      <c r="D14" s="8">
        <f t="shared" si="0"/>
        <v>197</v>
      </c>
      <c r="E14" s="1"/>
      <c r="F14" s="1">
        <v>151</v>
      </c>
      <c r="G14" s="1">
        <v>231</v>
      </c>
      <c r="H14" s="8">
        <f t="shared" si="1"/>
        <v>382</v>
      </c>
    </row>
    <row r="15" spans="1:8" ht="13.5">
      <c r="A15" s="7" t="s">
        <v>194</v>
      </c>
      <c r="B15" s="1">
        <v>234</v>
      </c>
      <c r="C15" s="1">
        <v>12</v>
      </c>
      <c r="D15" s="8">
        <f t="shared" si="0"/>
        <v>246</v>
      </c>
      <c r="E15" s="1"/>
      <c r="F15" s="1">
        <v>97</v>
      </c>
      <c r="G15" s="1">
        <v>14</v>
      </c>
      <c r="H15" s="8">
        <f t="shared" si="1"/>
        <v>111</v>
      </c>
    </row>
    <row r="16" spans="1:8" ht="13.5">
      <c r="A16" s="7" t="s">
        <v>195</v>
      </c>
      <c r="B16" s="1">
        <v>509</v>
      </c>
      <c r="C16" s="1">
        <v>46</v>
      </c>
      <c r="D16" s="8">
        <f t="shared" si="0"/>
        <v>555</v>
      </c>
      <c r="E16" s="1"/>
      <c r="F16" s="1">
        <v>213</v>
      </c>
      <c r="G16" s="1">
        <v>112</v>
      </c>
      <c r="H16" s="8">
        <f t="shared" si="1"/>
        <v>325</v>
      </c>
    </row>
    <row r="17" spans="1:8" ht="13.5">
      <c r="A17" s="7" t="s">
        <v>196</v>
      </c>
      <c r="B17" s="1">
        <v>405</v>
      </c>
      <c r="C17" s="1">
        <v>43</v>
      </c>
      <c r="D17" s="8">
        <f t="shared" si="0"/>
        <v>448</v>
      </c>
      <c r="E17" s="1"/>
      <c r="F17" s="1">
        <v>179</v>
      </c>
      <c r="G17" s="1">
        <v>79</v>
      </c>
      <c r="H17" s="8">
        <f t="shared" si="1"/>
        <v>258</v>
      </c>
    </row>
    <row r="18" spans="1:8" ht="13.5">
      <c r="A18" s="7" t="s">
        <v>311</v>
      </c>
      <c r="B18" s="1">
        <v>501</v>
      </c>
      <c r="C18" s="1">
        <v>84</v>
      </c>
      <c r="D18" s="8">
        <f t="shared" si="0"/>
        <v>585</v>
      </c>
      <c r="E18" s="1"/>
      <c r="F18" s="1">
        <v>350</v>
      </c>
      <c r="G18" s="1">
        <v>204</v>
      </c>
      <c r="H18" s="8">
        <f t="shared" si="1"/>
        <v>554</v>
      </c>
    </row>
    <row r="19" spans="1:8" ht="13.5">
      <c r="A19" s="7" t="s">
        <v>312</v>
      </c>
      <c r="B19" s="1">
        <v>522</v>
      </c>
      <c r="C19" s="1">
        <v>80</v>
      </c>
      <c r="D19" s="8">
        <f t="shared" si="0"/>
        <v>602</v>
      </c>
      <c r="E19" s="1"/>
      <c r="F19" s="1">
        <v>323</v>
      </c>
      <c r="G19" s="1">
        <v>188</v>
      </c>
      <c r="H19" s="8">
        <f t="shared" si="1"/>
        <v>511</v>
      </c>
    </row>
    <row r="20" spans="1:8" ht="13.5">
      <c r="A20" s="7" t="s">
        <v>315</v>
      </c>
      <c r="B20" s="41">
        <v>469</v>
      </c>
      <c r="C20" s="41">
        <v>57</v>
      </c>
      <c r="D20" s="8">
        <f t="shared" si="0"/>
        <v>526</v>
      </c>
      <c r="E20" s="41"/>
      <c r="F20" s="41">
        <v>306</v>
      </c>
      <c r="G20" s="41">
        <v>142</v>
      </c>
      <c r="H20" s="8">
        <f t="shared" si="1"/>
        <v>448</v>
      </c>
    </row>
    <row r="21" spans="1:8" ht="13.5">
      <c r="A21" s="7" t="s">
        <v>316</v>
      </c>
      <c r="B21" s="41">
        <v>406</v>
      </c>
      <c r="C21" s="41">
        <v>49</v>
      </c>
      <c r="D21" s="8">
        <f t="shared" si="0"/>
        <v>455</v>
      </c>
      <c r="E21" s="41"/>
      <c r="F21" s="41">
        <v>313</v>
      </c>
      <c r="G21" s="41">
        <v>163</v>
      </c>
      <c r="H21" s="8">
        <f t="shared" si="1"/>
        <v>476</v>
      </c>
    </row>
    <row r="22" spans="1:8" ht="13.5">
      <c r="A22" s="7" t="s">
        <v>317</v>
      </c>
      <c r="B22" s="41">
        <v>438</v>
      </c>
      <c r="C22" s="41">
        <v>66</v>
      </c>
      <c r="D22" s="8">
        <f t="shared" si="0"/>
        <v>504</v>
      </c>
      <c r="E22" s="41"/>
      <c r="F22" s="41">
        <v>302</v>
      </c>
      <c r="G22" s="41">
        <v>147</v>
      </c>
      <c r="H22" s="8">
        <f t="shared" si="1"/>
        <v>449</v>
      </c>
    </row>
    <row r="23" spans="1:8" ht="13.5">
      <c r="A23" s="7" t="s">
        <v>318</v>
      </c>
      <c r="B23" s="41">
        <v>330</v>
      </c>
      <c r="C23" s="41">
        <v>42</v>
      </c>
      <c r="D23" s="8">
        <f t="shared" si="0"/>
        <v>372</v>
      </c>
      <c r="E23" s="41"/>
      <c r="F23" s="41">
        <v>289</v>
      </c>
      <c r="G23" s="41">
        <v>118</v>
      </c>
      <c r="H23" s="40">
        <f t="shared" si="1"/>
        <v>407</v>
      </c>
    </row>
    <row r="24" spans="1:8" ht="13.5">
      <c r="A24" s="7" t="s">
        <v>319</v>
      </c>
      <c r="B24" s="41">
        <v>161</v>
      </c>
      <c r="C24" s="41">
        <v>27</v>
      </c>
      <c r="D24" s="40">
        <f t="shared" si="0"/>
        <v>188</v>
      </c>
      <c r="E24" s="41"/>
      <c r="F24" s="41">
        <v>213</v>
      </c>
      <c r="G24" s="41">
        <v>83</v>
      </c>
      <c r="H24" s="8">
        <f t="shared" si="1"/>
        <v>296</v>
      </c>
    </row>
    <row r="25" spans="1:8" ht="13.5">
      <c r="A25" s="7" t="s">
        <v>313</v>
      </c>
      <c r="B25" s="1">
        <v>180</v>
      </c>
      <c r="C25" s="1">
        <v>33</v>
      </c>
      <c r="D25" s="8">
        <f t="shared" si="0"/>
        <v>213</v>
      </c>
      <c r="E25" s="1"/>
      <c r="F25" s="1">
        <v>223</v>
      </c>
      <c r="G25" s="1">
        <v>110</v>
      </c>
      <c r="H25" s="8">
        <f t="shared" si="1"/>
        <v>333</v>
      </c>
    </row>
    <row r="26" spans="1:8" ht="13.5">
      <c r="A26" s="7" t="s">
        <v>314</v>
      </c>
      <c r="B26" s="1">
        <v>158</v>
      </c>
      <c r="C26" s="1">
        <v>19</v>
      </c>
      <c r="D26" s="8">
        <f t="shared" si="0"/>
        <v>177</v>
      </c>
      <c r="E26" s="1"/>
      <c r="F26" s="1">
        <v>162</v>
      </c>
      <c r="G26" s="1">
        <v>116</v>
      </c>
      <c r="H26" s="8">
        <f t="shared" si="1"/>
        <v>278</v>
      </c>
    </row>
    <row r="27" spans="1:8" ht="13.5">
      <c r="A27" s="7" t="s">
        <v>320</v>
      </c>
      <c r="B27" s="1">
        <v>175</v>
      </c>
      <c r="C27" s="1">
        <v>20</v>
      </c>
      <c r="D27" s="8">
        <f t="shared" si="0"/>
        <v>195</v>
      </c>
      <c r="E27" s="1"/>
      <c r="F27" s="1">
        <v>223</v>
      </c>
      <c r="G27" s="1">
        <v>70</v>
      </c>
      <c r="H27" s="8">
        <f t="shared" si="1"/>
        <v>293</v>
      </c>
    </row>
    <row r="28" spans="1:8" ht="13.5">
      <c r="A28" s="7" t="s">
        <v>321</v>
      </c>
      <c r="B28" s="1">
        <v>142</v>
      </c>
      <c r="C28" s="1">
        <v>16</v>
      </c>
      <c r="D28" s="8">
        <f t="shared" si="0"/>
        <v>158</v>
      </c>
      <c r="E28" s="1"/>
      <c r="F28" s="1">
        <v>210</v>
      </c>
      <c r="G28" s="1">
        <v>125</v>
      </c>
      <c r="H28" s="8">
        <f t="shared" si="1"/>
        <v>335</v>
      </c>
    </row>
    <row r="29" spans="1:8" ht="13.5">
      <c r="A29" s="7" t="s">
        <v>322</v>
      </c>
      <c r="B29" s="1">
        <v>103</v>
      </c>
      <c r="C29" s="41">
        <v>11</v>
      </c>
      <c r="D29" s="40">
        <f t="shared" si="0"/>
        <v>114</v>
      </c>
      <c r="E29" s="41"/>
      <c r="F29" s="41">
        <v>163</v>
      </c>
      <c r="G29" s="41">
        <v>29</v>
      </c>
      <c r="H29" s="8">
        <f t="shared" si="1"/>
        <v>192</v>
      </c>
    </row>
    <row r="30" spans="1:8" ht="13.5">
      <c r="A30" s="7" t="s">
        <v>197</v>
      </c>
      <c r="B30" s="1">
        <v>516</v>
      </c>
      <c r="C30" s="1">
        <v>56</v>
      </c>
      <c r="D30" s="8">
        <f t="shared" si="0"/>
        <v>572</v>
      </c>
      <c r="E30" s="1"/>
      <c r="F30" s="1">
        <v>384</v>
      </c>
      <c r="G30" s="1">
        <v>141</v>
      </c>
      <c r="H30" s="8">
        <f t="shared" si="1"/>
        <v>525</v>
      </c>
    </row>
    <row r="31" spans="1:8" ht="13.5">
      <c r="A31" s="13" t="s">
        <v>8</v>
      </c>
      <c r="B31" s="98">
        <f>SUM(B4:B30)</f>
        <v>9446</v>
      </c>
      <c r="C31" s="98">
        <f>SUM(C4:C30)</f>
        <v>1544</v>
      </c>
      <c r="D31" s="98">
        <f t="shared" si="0"/>
        <v>10990</v>
      </c>
      <c r="E31" s="4"/>
      <c r="F31" s="98">
        <f>SUM(F4:F30)</f>
        <v>9578</v>
      </c>
      <c r="G31" s="98">
        <f>SUM(G4:G30)</f>
        <v>6203</v>
      </c>
      <c r="H31" s="98">
        <f t="shared" si="1"/>
        <v>15781</v>
      </c>
    </row>
    <row r="32" spans="1:11" s="22" customFormat="1" ht="4.5" customHeight="1">
      <c r="A32" s="53"/>
      <c r="B32" s="54"/>
      <c r="C32" s="54"/>
      <c r="D32" s="54"/>
      <c r="E32" s="54"/>
      <c r="F32" s="54"/>
      <c r="G32" s="54"/>
      <c r="H32" s="54"/>
      <c r="I32" s="64"/>
      <c r="J32" s="64"/>
      <c r="K32" s="64"/>
    </row>
    <row r="33" spans="1:11" s="61" customFormat="1" ht="12.75" customHeight="1">
      <c r="A33" s="61" t="s">
        <v>228</v>
      </c>
      <c r="I33" s="65"/>
      <c r="J33" s="65"/>
      <c r="K33" s="65"/>
    </row>
    <row r="34" spans="1:8" ht="13.5" customHeight="1">
      <c r="A34" s="87" t="s">
        <v>218</v>
      </c>
      <c r="B34" s="83"/>
      <c r="C34" s="83"/>
      <c r="D34" s="83"/>
      <c r="E34" s="83"/>
      <c r="F34" s="83"/>
      <c r="G34" s="83"/>
      <c r="H34" s="83"/>
    </row>
    <row r="35" spans="1:8" ht="13.5">
      <c r="A35" s="3" t="s">
        <v>228</v>
      </c>
      <c r="B35" s="88" t="s">
        <v>214</v>
      </c>
      <c r="C35" s="88"/>
      <c r="D35" s="88"/>
      <c r="E35" s="13"/>
      <c r="F35" s="88" t="s">
        <v>215</v>
      </c>
      <c r="G35" s="88"/>
      <c r="H35" s="88"/>
    </row>
    <row r="36" spans="1:8" ht="13.5">
      <c r="A36" s="13" t="s">
        <v>226</v>
      </c>
      <c r="B36" s="13" t="s">
        <v>211</v>
      </c>
      <c r="C36" s="13" t="s">
        <v>212</v>
      </c>
      <c r="D36" s="13" t="s">
        <v>213</v>
      </c>
      <c r="E36" s="13"/>
      <c r="F36" s="13" t="s">
        <v>211</v>
      </c>
      <c r="G36" s="13" t="s">
        <v>212</v>
      </c>
      <c r="H36" s="13" t="s">
        <v>213</v>
      </c>
    </row>
    <row r="37" spans="1:8" ht="12.75">
      <c r="A37" s="1" t="s">
        <v>198</v>
      </c>
      <c r="B37" s="1">
        <v>100</v>
      </c>
      <c r="C37" s="1">
        <v>4</v>
      </c>
      <c r="D37" s="8">
        <f aca="true" t="shared" si="2" ref="D37:D54">SUM(B37:C37)</f>
        <v>104</v>
      </c>
      <c r="E37" s="1"/>
      <c r="F37" s="41">
        <v>91</v>
      </c>
      <c r="G37" s="41">
        <v>48</v>
      </c>
      <c r="H37" s="8">
        <f>SUM(F37:G37)</f>
        <v>139</v>
      </c>
    </row>
    <row r="38" spans="1:8" ht="12.75">
      <c r="A38" s="1" t="s">
        <v>199</v>
      </c>
      <c r="B38" s="41">
        <v>387</v>
      </c>
      <c r="C38" s="41">
        <v>36</v>
      </c>
      <c r="D38" s="40">
        <f t="shared" si="2"/>
        <v>423</v>
      </c>
      <c r="E38" s="41"/>
      <c r="F38" s="41">
        <v>281</v>
      </c>
      <c r="G38" s="41">
        <v>100</v>
      </c>
      <c r="H38" s="8">
        <f aca="true" t="shared" si="3" ref="H38:H54">SUM(F38:G38)</f>
        <v>381</v>
      </c>
    </row>
    <row r="39" spans="1:8" ht="12.75">
      <c r="A39" s="1" t="s">
        <v>323</v>
      </c>
      <c r="B39" s="1">
        <v>239</v>
      </c>
      <c r="C39" s="1">
        <v>15</v>
      </c>
      <c r="D39" s="8">
        <f t="shared" si="2"/>
        <v>254</v>
      </c>
      <c r="E39" s="1"/>
      <c r="F39" s="41">
        <v>232</v>
      </c>
      <c r="G39" s="41">
        <v>82</v>
      </c>
      <c r="H39" s="8">
        <f t="shared" si="3"/>
        <v>314</v>
      </c>
    </row>
    <row r="40" spans="1:8" ht="12.75">
      <c r="A40" s="1" t="s">
        <v>324</v>
      </c>
      <c r="B40" s="1">
        <v>337</v>
      </c>
      <c r="C40" s="1">
        <v>49</v>
      </c>
      <c r="D40" s="8">
        <f t="shared" si="2"/>
        <v>386</v>
      </c>
      <c r="E40" s="1"/>
      <c r="F40" s="41">
        <v>333</v>
      </c>
      <c r="G40" s="41">
        <v>145</v>
      </c>
      <c r="H40" s="8">
        <f t="shared" si="3"/>
        <v>478</v>
      </c>
    </row>
    <row r="41" spans="1:8" ht="12.75">
      <c r="A41" s="1" t="s">
        <v>325</v>
      </c>
      <c r="B41" s="1">
        <v>334</v>
      </c>
      <c r="C41" s="1">
        <v>21</v>
      </c>
      <c r="D41" s="8">
        <f t="shared" si="2"/>
        <v>355</v>
      </c>
      <c r="E41" s="1"/>
      <c r="F41" s="41">
        <v>295</v>
      </c>
      <c r="G41" s="41">
        <v>88</v>
      </c>
      <c r="H41" s="8">
        <f t="shared" si="3"/>
        <v>383</v>
      </c>
    </row>
    <row r="42" spans="1:8" ht="12.75">
      <c r="A42" s="1" t="s">
        <v>200</v>
      </c>
      <c r="B42" s="41">
        <v>158</v>
      </c>
      <c r="C42" s="41">
        <v>21</v>
      </c>
      <c r="D42" s="8">
        <f t="shared" si="2"/>
        <v>179</v>
      </c>
      <c r="E42" s="1"/>
      <c r="F42" s="41">
        <v>184</v>
      </c>
      <c r="G42" s="41">
        <v>128</v>
      </c>
      <c r="H42" s="8">
        <f t="shared" si="3"/>
        <v>312</v>
      </c>
    </row>
    <row r="43" spans="1:8" ht="12.75">
      <c r="A43" s="1" t="s">
        <v>201</v>
      </c>
      <c r="B43" s="1">
        <v>112</v>
      </c>
      <c r="C43" s="1">
        <v>6</v>
      </c>
      <c r="D43" s="8">
        <f t="shared" si="2"/>
        <v>118</v>
      </c>
      <c r="E43" s="1"/>
      <c r="F43" s="41">
        <v>45</v>
      </c>
      <c r="G43" s="41">
        <v>16</v>
      </c>
      <c r="H43" s="8">
        <f t="shared" si="3"/>
        <v>61</v>
      </c>
    </row>
    <row r="44" spans="1:8" ht="12.75">
      <c r="A44" s="1" t="s">
        <v>202</v>
      </c>
      <c r="B44" s="1">
        <v>84</v>
      </c>
      <c r="C44" s="1">
        <v>20</v>
      </c>
      <c r="D44" s="8">
        <f t="shared" si="2"/>
        <v>104</v>
      </c>
      <c r="E44" s="1"/>
      <c r="F44" s="41">
        <v>48</v>
      </c>
      <c r="G44" s="41">
        <v>28</v>
      </c>
      <c r="H44" s="8">
        <f t="shared" si="3"/>
        <v>76</v>
      </c>
    </row>
    <row r="45" spans="1:11" s="12" customFormat="1" ht="12.75">
      <c r="A45" s="11" t="s">
        <v>339</v>
      </c>
      <c r="B45" s="1">
        <v>229</v>
      </c>
      <c r="C45" s="1">
        <v>52</v>
      </c>
      <c r="D45" s="8">
        <f t="shared" si="2"/>
        <v>281</v>
      </c>
      <c r="E45" s="1"/>
      <c r="F45" s="41">
        <v>318</v>
      </c>
      <c r="G45" s="41">
        <v>390</v>
      </c>
      <c r="H45" s="8">
        <f t="shared" si="3"/>
        <v>708</v>
      </c>
      <c r="I45" s="66"/>
      <c r="J45" s="66"/>
      <c r="K45" s="66"/>
    </row>
    <row r="46" spans="1:11" s="12" customFormat="1" ht="12.75">
      <c r="A46" s="11" t="s">
        <v>203</v>
      </c>
      <c r="B46" s="41">
        <v>69</v>
      </c>
      <c r="C46" s="41">
        <v>7</v>
      </c>
      <c r="D46" s="8">
        <f t="shared" si="2"/>
        <v>76</v>
      </c>
      <c r="E46" s="41"/>
      <c r="F46" s="41">
        <v>57</v>
      </c>
      <c r="G46" s="41">
        <v>20</v>
      </c>
      <c r="H46" s="8">
        <f t="shared" si="3"/>
        <v>77</v>
      </c>
      <c r="I46" s="66"/>
      <c r="J46" s="66"/>
      <c r="K46" s="66"/>
    </row>
    <row r="47" spans="1:11" s="12" customFormat="1" ht="12.75">
      <c r="A47" s="11" t="s">
        <v>204</v>
      </c>
      <c r="B47" s="1">
        <v>162</v>
      </c>
      <c r="C47" s="1">
        <v>13</v>
      </c>
      <c r="D47" s="8">
        <f t="shared" si="2"/>
        <v>175</v>
      </c>
      <c r="E47" s="1"/>
      <c r="F47" s="41">
        <v>78</v>
      </c>
      <c r="G47" s="41">
        <v>29</v>
      </c>
      <c r="H47" s="8">
        <f t="shared" si="3"/>
        <v>107</v>
      </c>
      <c r="I47" s="66"/>
      <c r="J47" s="66"/>
      <c r="K47" s="66"/>
    </row>
    <row r="48" spans="1:11" s="12" customFormat="1" ht="12.75">
      <c r="A48" s="11" t="s">
        <v>205</v>
      </c>
      <c r="B48" s="1">
        <v>542</v>
      </c>
      <c r="C48" s="1">
        <v>69</v>
      </c>
      <c r="D48" s="8">
        <f t="shared" si="2"/>
        <v>611</v>
      </c>
      <c r="E48" s="1"/>
      <c r="F48" s="41">
        <v>318</v>
      </c>
      <c r="G48" s="41">
        <v>178</v>
      </c>
      <c r="H48" s="8">
        <f t="shared" si="3"/>
        <v>496</v>
      </c>
      <c r="I48" s="66"/>
      <c r="J48" s="66"/>
      <c r="K48" s="66"/>
    </row>
    <row r="49" spans="1:11" s="12" customFormat="1" ht="12.75">
      <c r="A49" s="11" t="s">
        <v>206</v>
      </c>
      <c r="B49" s="1">
        <v>154</v>
      </c>
      <c r="C49" s="1">
        <v>37</v>
      </c>
      <c r="D49" s="8">
        <f t="shared" si="2"/>
        <v>191</v>
      </c>
      <c r="E49" s="1"/>
      <c r="F49" s="41">
        <v>301</v>
      </c>
      <c r="G49" s="41">
        <v>218</v>
      </c>
      <c r="H49" s="8">
        <f t="shared" si="3"/>
        <v>519</v>
      </c>
      <c r="I49" s="66"/>
      <c r="J49" s="66"/>
      <c r="K49" s="66"/>
    </row>
    <row r="50" spans="1:11" s="12" customFormat="1" ht="12.75">
      <c r="A50" s="11" t="s">
        <v>207</v>
      </c>
      <c r="B50" s="1">
        <v>179</v>
      </c>
      <c r="C50" s="1">
        <v>30</v>
      </c>
      <c r="D50" s="8">
        <f t="shared" si="2"/>
        <v>209</v>
      </c>
      <c r="E50" s="1"/>
      <c r="F50" s="41">
        <v>126</v>
      </c>
      <c r="G50" s="41">
        <v>81</v>
      </c>
      <c r="H50" s="8">
        <f t="shared" si="3"/>
        <v>207</v>
      </c>
      <c r="I50" s="66"/>
      <c r="J50" s="66"/>
      <c r="K50" s="66"/>
    </row>
    <row r="51" spans="1:11" s="12" customFormat="1" ht="12.75">
      <c r="A51" s="11" t="s">
        <v>208</v>
      </c>
      <c r="B51" s="1">
        <v>459</v>
      </c>
      <c r="C51" s="1">
        <v>90</v>
      </c>
      <c r="D51" s="8">
        <f t="shared" si="2"/>
        <v>549</v>
      </c>
      <c r="E51" s="1"/>
      <c r="F51" s="41">
        <v>321</v>
      </c>
      <c r="G51" s="41">
        <v>200</v>
      </c>
      <c r="H51" s="8">
        <f t="shared" si="3"/>
        <v>521</v>
      </c>
      <c r="I51" s="66"/>
      <c r="J51" s="66"/>
      <c r="K51" s="66"/>
    </row>
    <row r="52" spans="1:8" ht="12.75">
      <c r="A52" s="1" t="s">
        <v>209</v>
      </c>
      <c r="B52" s="1">
        <v>209</v>
      </c>
      <c r="C52" s="1">
        <v>16</v>
      </c>
      <c r="D52" s="8">
        <f t="shared" si="2"/>
        <v>225</v>
      </c>
      <c r="E52" s="1"/>
      <c r="F52" s="41">
        <v>81</v>
      </c>
      <c r="G52" s="41">
        <v>32</v>
      </c>
      <c r="H52" s="8">
        <f t="shared" si="3"/>
        <v>113</v>
      </c>
    </row>
    <row r="53" spans="1:8" ht="12.75">
      <c r="A53" s="1" t="s">
        <v>210</v>
      </c>
      <c r="B53" s="41">
        <v>160</v>
      </c>
      <c r="C53" s="41">
        <v>15</v>
      </c>
      <c r="D53" s="8">
        <f t="shared" si="2"/>
        <v>175</v>
      </c>
      <c r="E53" s="41"/>
      <c r="F53" s="41">
        <v>87</v>
      </c>
      <c r="G53" s="41">
        <v>21</v>
      </c>
      <c r="H53" s="8">
        <f t="shared" si="3"/>
        <v>108</v>
      </c>
    </row>
    <row r="54" spans="1:11" s="17" customFormat="1" ht="12.75">
      <c r="A54" s="4" t="s">
        <v>8</v>
      </c>
      <c r="B54" s="98">
        <f>SUM(B37:B53)</f>
        <v>3914</v>
      </c>
      <c r="C54" s="98">
        <f>SUM(C37:C53)</f>
        <v>501</v>
      </c>
      <c r="D54" s="98">
        <f t="shared" si="2"/>
        <v>4415</v>
      </c>
      <c r="E54" s="4"/>
      <c r="F54" s="98">
        <f>SUM(F37:F53)</f>
        <v>3196</v>
      </c>
      <c r="G54" s="98">
        <f>SUM(G37:G53)</f>
        <v>1804</v>
      </c>
      <c r="H54" s="98">
        <f t="shared" si="3"/>
        <v>5000</v>
      </c>
      <c r="I54" s="67"/>
      <c r="J54" s="67"/>
      <c r="K54" s="67"/>
    </row>
    <row r="55" spans="1:8" ht="5.25" customHeight="1">
      <c r="A55" s="47"/>
      <c r="B55" s="47"/>
      <c r="C55" s="47"/>
      <c r="D55" s="47"/>
      <c r="E55" s="47"/>
      <c r="F55" s="47"/>
      <c r="G55" s="47"/>
      <c r="H55" s="47"/>
    </row>
    <row r="56" ht="12.75">
      <c r="A56" s="9" t="s">
        <v>331</v>
      </c>
    </row>
    <row r="59" ht="12.75">
      <c r="A59" s="17"/>
    </row>
    <row r="60" spans="2:8" ht="15">
      <c r="B60" s="81"/>
      <c r="C60" s="81"/>
      <c r="D60" s="81"/>
      <c r="E60" s="81"/>
      <c r="F60" s="81"/>
      <c r="G60" s="81"/>
      <c r="H60" s="81"/>
    </row>
    <row r="61" spans="2:8" ht="15">
      <c r="B61" s="81"/>
      <c r="C61" s="81"/>
      <c r="D61" s="81"/>
      <c r="E61" s="81"/>
      <c r="F61" s="81"/>
      <c r="G61" s="81"/>
      <c r="H61" s="81"/>
    </row>
    <row r="62" spans="2:8" ht="12.75">
      <c r="B62" s="14"/>
      <c r="C62" s="14"/>
      <c r="D62" s="14"/>
      <c r="E62" s="14"/>
      <c r="F62" s="15"/>
      <c r="G62" s="15"/>
      <c r="H62" s="15"/>
    </row>
    <row r="63" spans="2:8" ht="12.75">
      <c r="B63" s="14"/>
      <c r="C63" s="14"/>
      <c r="D63" s="14"/>
      <c r="E63" s="14"/>
      <c r="F63" s="15"/>
      <c r="G63" s="15"/>
      <c r="H63" s="15"/>
    </row>
    <row r="64" spans="2:8" ht="12.75">
      <c r="B64" s="14"/>
      <c r="C64" s="14"/>
      <c r="D64" s="14"/>
      <c r="E64" s="14"/>
      <c r="F64" s="15"/>
      <c r="G64" s="15"/>
      <c r="H64" s="15"/>
    </row>
    <row r="65" spans="2:8" ht="12.75">
      <c r="B65" s="14"/>
      <c r="C65" s="14"/>
      <c r="D65" s="14"/>
      <c r="E65" s="14"/>
      <c r="F65" s="15"/>
      <c r="G65" s="15"/>
      <c r="H65" s="15"/>
    </row>
    <row r="66" spans="2:8" ht="12.75">
      <c r="B66" s="14"/>
      <c r="C66" s="14"/>
      <c r="D66" s="14"/>
      <c r="E66" s="14"/>
      <c r="F66" s="15"/>
      <c r="G66" s="15"/>
      <c r="H66" s="15"/>
    </row>
    <row r="88" ht="12.75">
      <c r="A88" s="17"/>
    </row>
    <row r="89" spans="2:8" ht="15">
      <c r="B89" s="81"/>
      <c r="C89" s="81"/>
      <c r="D89" s="81"/>
      <c r="E89" s="81"/>
      <c r="F89" s="81"/>
      <c r="G89" s="81"/>
      <c r="H89" s="81"/>
    </row>
    <row r="90" spans="2:8" ht="15">
      <c r="B90" s="81"/>
      <c r="C90" s="81"/>
      <c r="D90" s="81"/>
      <c r="E90" s="81"/>
      <c r="F90" s="81"/>
      <c r="G90" s="81"/>
      <c r="H90" s="81"/>
    </row>
    <row r="91" spans="2:8" ht="12.75">
      <c r="B91" s="14"/>
      <c r="C91" s="14"/>
      <c r="D91" s="14"/>
      <c r="E91" s="14"/>
      <c r="F91" s="15"/>
      <c r="G91" s="15"/>
      <c r="H91" s="15"/>
    </row>
    <row r="92" spans="2:8" ht="12.75">
      <c r="B92" s="14"/>
      <c r="C92" s="14"/>
      <c r="D92" s="14"/>
      <c r="E92" s="14"/>
      <c r="F92" s="15"/>
      <c r="G92" s="15"/>
      <c r="H92" s="15"/>
    </row>
    <row r="93" spans="2:8" ht="12.75">
      <c r="B93" s="14"/>
      <c r="C93" s="14"/>
      <c r="D93" s="14"/>
      <c r="E93" s="14"/>
      <c r="F93" s="15"/>
      <c r="G93" s="15"/>
      <c r="H93" s="15"/>
    </row>
    <row r="94" spans="2:8" ht="12.75">
      <c r="B94" s="14"/>
      <c r="C94" s="14"/>
      <c r="D94" s="14"/>
      <c r="E94" s="14"/>
      <c r="F94" s="15"/>
      <c r="G94" s="15"/>
      <c r="H94" s="15"/>
    </row>
    <row r="95" spans="2:8" ht="12.75">
      <c r="B95" s="14"/>
      <c r="C95" s="14"/>
      <c r="D95" s="14"/>
      <c r="E95" s="14"/>
      <c r="F95" s="15"/>
      <c r="G95" s="15"/>
      <c r="H95" s="15"/>
    </row>
    <row r="117" ht="12.75">
      <c r="A117" s="17"/>
    </row>
  </sheetData>
  <sheetProtection/>
  <mergeCells count="10">
    <mergeCell ref="A34:H34"/>
    <mergeCell ref="A1:H1"/>
    <mergeCell ref="B89:H89"/>
    <mergeCell ref="B90:H90"/>
    <mergeCell ref="B60:H60"/>
    <mergeCell ref="B61:H61"/>
    <mergeCell ref="B2:D2"/>
    <mergeCell ref="F2:H2"/>
    <mergeCell ref="B35:D35"/>
    <mergeCell ref="F35:H35"/>
  </mergeCells>
  <printOptions gridLines="1"/>
  <pageMargins left="0.25" right="0.25" top="0.75" bottom="0.75" header="0.3" footer="0.3"/>
  <pageSetup horizontalDpi="600" verticalDpi="600" orientation="portrait" r:id="rId1"/>
  <rowBreaks count="2" manualBreakCount="2">
    <brk id="59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2020-10-29T14:10:50Z</cp:lastPrinted>
  <dcterms:created xsi:type="dcterms:W3CDTF">1999-12-27T13:14:35Z</dcterms:created>
  <dcterms:modified xsi:type="dcterms:W3CDTF">2021-01-28T14:53:32Z</dcterms:modified>
  <cp:category/>
  <cp:version/>
  <cp:contentType/>
  <cp:contentStatus/>
</cp:coreProperties>
</file>