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19812" windowHeight="8748" activeTab="8"/>
  </bookViews>
  <sheets>
    <sheet name="Belknap-Carroll" sheetId="2" r:id="rId1"/>
    <sheet name="Cheshire" sheetId="4" r:id="rId2"/>
    <sheet name="Coos" sheetId="5" r:id="rId3"/>
    <sheet name="Grafton" sheetId="6" r:id="rId4"/>
    <sheet name="Hillsborough" sheetId="7" r:id="rId5"/>
    <sheet name="Merrimack" sheetId="8" r:id="rId6"/>
    <sheet name="Rockingham" sheetId="9" r:id="rId7"/>
    <sheet name="Strafford" sheetId="10" r:id="rId8"/>
    <sheet name="Sullivan | State Summary" sheetId="11" r:id="rId9"/>
  </sheets>
  <definedNames>
    <definedName name="_xlnm.Print_Area" localSheetId="0">'Belknap-Carroll'!$A$1:$E$43</definedName>
    <definedName name="_xlnm.Print_Area" localSheetId="1">Cheshire!$A$2:$E$31</definedName>
    <definedName name="_xlnm.Print_Area" localSheetId="2">Coos!$A$2:$E$47</definedName>
    <definedName name="_xlnm.Print_Area" localSheetId="3">Grafton!$A$2:$E$46</definedName>
    <definedName name="_xlnm.Print_Area" localSheetId="4">Hillsborough!$A$2:$E$55</definedName>
    <definedName name="_xlnm.Print_Area" localSheetId="5">Merrimack!$A$2:$E$41</definedName>
    <definedName name="_xlnm.Print_Area" localSheetId="6">Rockingham!$A$2:$E$45</definedName>
    <definedName name="_xlnm.Print_Area" localSheetId="7">Strafford!$A$2:$E$31</definedName>
    <definedName name="_xlnm.Print_Area" localSheetId="8">'Sullivan | State Summary'!$A$2:$E$34</definedName>
  </definedNames>
  <calcPr calcId="145621"/>
</workbook>
</file>

<file path=xl/calcChain.xml><?xml version="1.0" encoding="utf-8"?>
<calcChain xmlns="http://schemas.openxmlformats.org/spreadsheetml/2006/main">
  <c r="E32" i="11" l="1"/>
  <c r="E31" i="11"/>
  <c r="E30" i="11"/>
  <c r="E29" i="11"/>
  <c r="E28" i="11"/>
  <c r="E27" i="11"/>
  <c r="E26" i="11"/>
  <c r="E25" i="11"/>
  <c r="E24" i="11"/>
  <c r="E23" i="11"/>
  <c r="B41" i="8"/>
  <c r="C41" i="8"/>
  <c r="D41" i="8"/>
  <c r="B20" i="2"/>
  <c r="C20" i="2"/>
  <c r="D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3" i="11" l="1"/>
  <c r="E20" i="2"/>
  <c r="B33" i="11"/>
  <c r="C33" i="11"/>
  <c r="D33" i="11"/>
  <c r="B20" i="11"/>
  <c r="C20" i="11"/>
  <c r="D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B30" i="10"/>
  <c r="C30" i="10"/>
  <c r="D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B44" i="9"/>
  <c r="C44" i="9"/>
  <c r="D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20" i="11" l="1"/>
  <c r="E30" i="10"/>
  <c r="E3" i="9"/>
  <c r="E44" i="9" s="1"/>
  <c r="E9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8" i="8"/>
  <c r="E7" i="8"/>
  <c r="E6" i="8"/>
  <c r="E5" i="8"/>
  <c r="E4" i="8"/>
  <c r="E3" i="8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B45" i="6"/>
  <c r="C45" i="6"/>
  <c r="D45" i="6"/>
  <c r="E45" i="5"/>
  <c r="E44" i="5"/>
  <c r="E43" i="5"/>
  <c r="E42" i="5"/>
  <c r="E41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B30" i="4"/>
  <c r="C30" i="4"/>
  <c r="D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B42" i="2"/>
  <c r="C42" i="2"/>
  <c r="D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41" i="8" l="1"/>
  <c r="E54" i="7"/>
  <c r="E45" i="6"/>
  <c r="E46" i="5"/>
  <c r="E30" i="4"/>
  <c r="E42" i="2"/>
  <c r="B54" i="7" l="1"/>
  <c r="C54" i="7"/>
  <c r="D54" i="7"/>
  <c r="B46" i="5"/>
  <c r="C46" i="5"/>
  <c r="D46" i="5"/>
</calcChain>
</file>

<file path=xl/sharedStrings.xml><?xml version="1.0" encoding="utf-8"?>
<sst xmlns="http://schemas.openxmlformats.org/spreadsheetml/2006/main" count="406" uniqueCount="346">
  <si>
    <t>Town/City</t>
  </si>
  <si>
    <t>DEM</t>
  </si>
  <si>
    <t>REP</t>
  </si>
  <si>
    <t>UND</t>
  </si>
  <si>
    <t>Total</t>
  </si>
  <si>
    <t>HILLSBOROUGH</t>
  </si>
  <si>
    <t xml:space="preserve"> </t>
  </si>
  <si>
    <t>Belknap</t>
  </si>
  <si>
    <t>Carroll</t>
  </si>
  <si>
    <t>Cheshire</t>
  </si>
  <si>
    <t>Coos</t>
  </si>
  <si>
    <t>Grafton</t>
  </si>
  <si>
    <t>Hillsborough</t>
  </si>
  <si>
    <t>Merrimack</t>
  </si>
  <si>
    <t>Rockingham</t>
  </si>
  <si>
    <t>Strafford</t>
  </si>
  <si>
    <t>Sullivan</t>
  </si>
  <si>
    <t>Alton</t>
  </si>
  <si>
    <t>Barnstead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</si>
  <si>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</si>
  <si>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</si>
  <si>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</si>
  <si>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</si>
  <si>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</si>
  <si>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</si>
  <si>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</si>
  <si>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</si>
  <si>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</si>
  <si>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</si>
  <si>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</si>
  <si>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</si>
  <si>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</si>
  <si>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</si>
  <si>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BELKNAP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</si>
  <si>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</si>
  <si>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</si>
  <si>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</si>
  <si>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</si>
  <si>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</si>
  <si>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</si>
  <si>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</si>
  <si>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</si>
  <si>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</si>
  <si>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</si>
  <si>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</si>
  <si>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</si>
  <si>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</si>
  <si>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</si>
  <si>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</si>
  <si>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</si>
  <si>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</si>
  <si>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</si>
  <si>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</si>
  <si>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CARROLL COUNTY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</si>
  <si>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</si>
  <si>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</si>
  <si>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</si>
  <si>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</si>
  <si>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</si>
  <si>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</si>
  <si>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</si>
  <si>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</si>
  <si>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 xml:space="preserve">Keene Ward 1 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</si>
  <si>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</si>
  <si>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</si>
  <si>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</si>
  <si>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</si>
  <si>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</si>
  <si>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</si>
  <si>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</si>
  <si>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</si>
  <si>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</si>
  <si>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</si>
  <si>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</si>
  <si>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</si>
  <si>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</si>
  <si>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</si>
  <si>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</si>
  <si>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</si>
  <si>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</si>
  <si>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CHESHIRE COUNTY</t>
  </si>
  <si>
    <t>Atkinson and Gilmanton Academy Grant</t>
  </si>
  <si>
    <t>Bean's Grant</t>
  </si>
  <si>
    <t>Bean's Purchase</t>
  </si>
  <si>
    <t>Berlin</t>
  </si>
  <si>
    <t>Cambridge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</si>
  <si>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</si>
  <si>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</si>
  <si>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</si>
  <si>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</si>
  <si>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</si>
  <si>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</si>
  <si>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</si>
  <si>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</si>
  <si>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</si>
  <si>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</si>
  <si>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</si>
  <si>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</si>
  <si>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</si>
  <si>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</si>
  <si>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</si>
  <si>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</si>
  <si>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</si>
  <si>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</si>
  <si>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and Burbanks'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</si>
  <si>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</si>
  <si>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</si>
  <si>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</si>
  <si>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</si>
  <si>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</si>
  <si>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</si>
  <si>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</si>
  <si>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</si>
  <si>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</si>
  <si>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</si>
  <si>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</si>
  <si>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</si>
  <si>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</si>
  <si>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</si>
  <si>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</si>
  <si>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and Meserve's Purchase</t>
  </si>
  <si>
    <t>Wentworth's Location</t>
  </si>
  <si>
    <t>Whitefield</t>
  </si>
  <si>
    <t>COOS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</si>
  <si>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</si>
  <si>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</si>
  <si>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</si>
  <si>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</si>
  <si>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</si>
  <si>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</si>
  <si>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</si>
  <si>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</si>
  <si>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</si>
  <si>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</si>
  <si>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</si>
  <si>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Enfield</t>
  </si>
  <si>
    <t>Franconia</t>
  </si>
  <si>
    <t xml:space="preserve">Grafton   </t>
  </si>
  <si>
    <t>Groton</t>
  </si>
  <si>
    <t>Hanover</t>
  </si>
  <si>
    <t>Haverhill</t>
  </si>
  <si>
    <t>Hebron</t>
  </si>
  <si>
    <t>Holderness</t>
  </si>
  <si>
    <t xml:space="preserve">Landaff 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</si>
  <si>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</si>
  <si>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</si>
  <si>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</si>
  <si>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</si>
  <si>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</si>
  <si>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</si>
  <si>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</si>
  <si>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</si>
  <si>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</si>
  <si>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</si>
  <si>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</si>
  <si>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</si>
  <si>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</si>
  <si>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</si>
  <si>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</si>
  <si>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</si>
  <si>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</si>
  <si>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</si>
  <si>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</si>
  <si>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>Wentworth</t>
  </si>
  <si>
    <t>Woodstock</t>
  </si>
  <si>
    <t>GRAFTON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</si>
  <si>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</si>
  <si>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</si>
  <si>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</si>
  <si>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</si>
  <si>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</si>
  <si>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</si>
  <si>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</si>
  <si>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</si>
  <si>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</si>
  <si>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</si>
  <si>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</si>
  <si>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</si>
  <si>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</si>
  <si>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</si>
  <si>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</si>
  <si>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</si>
  <si>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</si>
  <si>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</si>
  <si>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</si>
  <si>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</si>
  <si>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</si>
  <si>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</si>
  <si>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</si>
  <si>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</si>
  <si>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</si>
  <si>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</si>
  <si>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</si>
  <si>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</si>
  <si>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</si>
  <si>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</si>
  <si>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</si>
  <si>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</si>
  <si>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</si>
  <si>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</si>
  <si>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</si>
  <si>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</si>
  <si>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</si>
  <si>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</si>
  <si>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</si>
  <si>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</si>
  <si>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</si>
  <si>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</si>
  <si>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</si>
  <si>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</si>
  <si>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</si>
  <si>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</si>
  <si>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</si>
  <si>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</si>
  <si>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</si>
  <si>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</si>
  <si>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</si>
  <si>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</si>
  <si>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</si>
  <si>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</si>
  <si>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</si>
  <si>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</si>
  <si>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</si>
  <si>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</si>
  <si>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</si>
  <si>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</si>
  <si>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</si>
  <si>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</si>
  <si>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</si>
  <si>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</si>
  <si>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</si>
  <si>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</si>
  <si>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</si>
  <si>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</si>
  <si>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</si>
  <si>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</si>
  <si>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</si>
  <si>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</si>
  <si>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</si>
  <si>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</si>
  <si>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</si>
  <si>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</si>
  <si>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</si>
  <si>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</si>
  <si>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</si>
  <si>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</si>
  <si>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</si>
  <si>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</si>
  <si>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</si>
  <si>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</si>
  <si>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</si>
  <si>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</si>
  <si>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</si>
  <si>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MERRIMACK COUNTY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</si>
  <si>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</si>
  <si>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</si>
  <si>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</si>
  <si>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</si>
  <si>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</si>
  <si>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</si>
  <si>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</si>
  <si>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</si>
  <si>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</si>
  <si>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</si>
  <si>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</si>
  <si>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</si>
  <si>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</si>
  <si>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</si>
  <si>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</si>
  <si>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</si>
  <si>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</si>
  <si>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</si>
  <si>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</si>
  <si>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</si>
  <si>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</si>
  <si>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</si>
  <si>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</si>
  <si>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</si>
  <si>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</si>
  <si>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</si>
  <si>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</si>
  <si>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</si>
  <si>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</si>
  <si>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</si>
  <si>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</si>
  <si>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</si>
  <si>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</si>
  <si>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</si>
  <si>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</si>
  <si>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</si>
  <si>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</si>
  <si>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</si>
  <si>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</si>
  <si>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</si>
  <si>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</si>
  <si>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ROCKINGHAM COUNTY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</si>
  <si>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</si>
  <si>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</si>
  <si>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</si>
  <si>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</si>
  <si>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</si>
  <si>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</si>
  <si>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</si>
  <si>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</si>
  <si>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</si>
  <si>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</si>
  <si>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</si>
  <si>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</si>
  <si>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</si>
  <si>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</si>
  <si>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</si>
  <si>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</si>
  <si>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</si>
  <si>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</si>
  <si>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</si>
  <si>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</si>
  <si>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</si>
  <si>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</si>
  <si>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</si>
  <si>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</si>
  <si>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</si>
  <si>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</si>
  <si>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 </t>
  </si>
  <si>
    <t>STRAFFORD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</si>
  <si>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</si>
  <si>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</si>
  <si>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</si>
  <si>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</si>
  <si>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</si>
  <si>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</si>
  <si>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</si>
  <si>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</si>
  <si>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</si>
  <si>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</si>
  <si>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</si>
  <si>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</si>
  <si>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</si>
  <si>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</si>
  <si>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</si>
  <si>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</si>
  <si>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</si>
  <si>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SULLIVAN COUNTY</t>
  </si>
  <si>
    <t>STATEWIDE</t>
  </si>
  <si>
    <t>COUNTY</t>
  </si>
  <si>
    <t>Ellsworth</t>
  </si>
  <si>
    <t>Registered Voters in New Hampshire - As of April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</si>
</sst>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19" fillId="0" borderId="0" xfId="0" applyFont="1"/>
    <xf numFmtId="49" fontId="18" fillId="33" borderId="0" xfId="0" applyNumberFormat="1" applyFont="1" applyFill="1" applyAlignment="1">
      <alignment horizontal="center"/>
    </xf>
    <xf numFmtId="49" fontId="18" fillId="33" borderId="0" xfId="0" applyNumberFormat="1" applyFont="1" applyFill="1" applyAlignment="1">
      <alignment horizontal="right"/>
    </xf>
    <xf numFmtId="49" fontId="19" fillId="0" borderId="0" xfId="0" applyNumberFormat="1" applyFont="1"/>
    <xf numFmtId="164" fontId="19" fillId="0" borderId="0" xfId="42" applyNumberFormat="1" applyFont="1"/>
    <xf numFmtId="49" fontId="18" fillId="0" borderId="0" xfId="0" applyNumberFormat="1" applyFont="1"/>
    <xf numFmtId="164" fontId="18" fillId="0" borderId="11" xfId="0" applyNumberFormat="1" applyFont="1" applyBorder="1"/>
    <xf numFmtId="0" fontId="18" fillId="0" borderId="0" xfId="0" applyFont="1"/>
    <xf numFmtId="0" fontId="19" fillId="0" borderId="10" xfId="0" applyFont="1" applyBorder="1"/>
    <xf numFmtId="164" fontId="18" fillId="0" borderId="0" xfId="42" applyNumberFormat="1" applyFont="1"/>
    <xf numFmtId="164" fontId="19" fillId="0" borderId="0" xfId="0" applyNumberFormat="1" applyFont="1"/>
    <xf numFmtId="164" fontId="19" fillId="0" borderId="10" xfId="0" applyNumberFormat="1" applyFont="1" applyBorder="1"/>
    <xf numFmtId="164" fontId="18" fillId="0" borderId="11" xfId="42" applyNumberFormat="1" applyFont="1" applyBorder="1"/>
    <xf numFmtId="0" fontId="19" fillId="0" borderId="0" xfId="0" applyNumberFormat="1" applyFont="1"/>
    <xf numFmtId="164" fontId="18" fillId="0" borderId="0" xfId="0" applyNumberFormat="1" applyFont="1"/>
    <xf numFmtId="49" fontId="19" fillId="0" borderId="0" xfId="0" applyNumberFormat="1" applyFont="1" applyAlignment="1">
      <alignment wrapText="1"/>
    </xf>
    <xf numFmtId="0" fontId="20" fillId="0" borderId="0" xfId="0" applyFont="1"/>
    <xf numFmtId="0" fontId="21" fillId="0" borderId="0" xfId="0" applyFont="1"/>
    <xf numFmtId="49" fontId="18" fillId="0" borderId="11" xfId="0" applyNumberFormat="1" applyFont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49" fontId="19" fillId="33" borderId="0" xfId="0" applyNumberFormat="1" applyFont="1" applyFill="1"/>
    <xf numFmtId="164" fontId="19" fillId="33" borderId="0" xfId="42" applyNumberFormat="1" applyFont="1" applyFill="1"/>
    <xf numFmtId="0" fontId="19" fillId="33" borderId="0" xfId="0" applyFont="1" applyFill="1"/>
    <xf numFmtId="0" fontId="20" fillId="33" borderId="0" xfId="0" applyFont="1" applyFill="1"/>
    <xf numFmtId="49" fontId="20" fillId="33" borderId="0" xfId="0" applyNumberFormat="1" applyFont="1" applyFill="1"/>
    <xf numFmtId="0" fontId="20" fillId="33" borderId="0" xfId="0" applyNumberFormat="1" applyFont="1" applyFill="1"/>
    <xf numFmtId="164" fontId="20" fillId="33" borderId="0" xfId="0" applyNumberFormat="1" applyFont="1" applyFill="1"/>
    <xf numFmtId="49" fontId="19" fillId="0" borderId="0" xfId="0" applyNumberFormat="1" applyFont="1" applyFill="1"/>
    <xf numFmtId="164" fontId="19" fillId="0" borderId="0" xfId="42" applyNumberFormat="1" applyFont="1" applyFill="1"/>
    <xf numFmtId="0" fontId="19" fillId="0" borderId="0" xfId="0" applyFont="1" applyFill="1"/>
    <xf numFmtId="0" fontId="19" fillId="0" borderId="0" xfId="0" applyNumberFormat="1" applyFont="1" applyFill="1"/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6" workbookViewId="0">
      <selection activeCell="C42" sqref="C42"/>
    </sheetView>
  </sheetViews>
  <sheetFormatPr defaultColWidth="9.109375" defaultRowHeight="13.2" x14ac:dyDescent="0.25"/>
  <cols>
    <col min="1" max="1" width="19.88671875" style="1" bestFit="1" customWidth="1"/>
    <col min="2" max="5" width="12.109375" style="1" bestFit="1" customWidth="1"/>
    <col min="6" max="16384" width="9.109375" style="1"/>
  </cols>
  <sheetData>
    <row r="1" spans="1:5" ht="22.5" customHeight="1" x14ac:dyDescent="0.25">
      <c r="A1" s="20" t="s">
        <v>345</v>
      </c>
      <c r="B1" s="20"/>
      <c r="C1" s="20"/>
      <c r="D1" s="20"/>
      <c r="E1" s="20"/>
    </row>
    <row r="3" spans="1: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x14ac:dyDescent="0.25">
      <c r="A4" s="4" t="s">
        <v>17</v>
      </c>
      <c r="B4" s="5">
        <v>944</v>
      </c>
      <c r="C4" s="5">
        <v>2135</v>
      </c>
      <c r="D4" s="5">
        <v>1647</v>
      </c>
      <c r="E4" s="5">
        <f>SUM(B4:D4)</f>
        <v>4726</v>
      </c>
    </row>
    <row r="5" spans="1:5" x14ac:dyDescent="0.25">
      <c r="A5" s="4" t="s">
        <v>18</v>
      </c>
      <c r="B5" s="5">
        <v>912</v>
      </c>
      <c r="C5" s="5">
        <v>1340</v>
      </c>
      <c r="D5" s="5">
        <v>1408</v>
      </c>
      <c r="E5" s="5">
        <f t="shared" ref="E5:E19" si="0">SUM(B5:D5)</f>
        <v>3660</v>
      </c>
    </row>
    <row r="6" spans="1:5" x14ac:dyDescent="0.25">
      <c r="A6" s="4" t="s">
        <v>19</v>
      </c>
      <c r="B6" s="5">
        <v>1480</v>
      </c>
      <c r="C6" s="5">
        <v>2120</v>
      </c>
      <c r="D6" s="5">
        <v>1597</v>
      </c>
      <c r="E6" s="5">
        <f t="shared" si="0"/>
        <v>5197</v>
      </c>
    </row>
    <row r="7" spans="1:5" x14ac:dyDescent="0.25">
      <c r="A7" s="4" t="s">
        <v>20</v>
      </c>
      <c r="B7" s="5">
        <v>208</v>
      </c>
      <c r="C7" s="5">
        <v>312</v>
      </c>
      <c r="D7" s="5">
        <v>275</v>
      </c>
      <c r="E7" s="5">
        <f t="shared" si="0"/>
        <v>795</v>
      </c>
    </row>
    <row r="8" spans="1:5" x14ac:dyDescent="0.25">
      <c r="A8" s="4" t="s">
        <v>21</v>
      </c>
      <c r="B8" s="5">
        <v>1634</v>
      </c>
      <c r="C8" s="5">
        <v>2444</v>
      </c>
      <c r="D8" s="5">
        <v>2525</v>
      </c>
      <c r="E8" s="5">
        <f t="shared" si="0"/>
        <v>6603</v>
      </c>
    </row>
    <row r="9" spans="1:5" x14ac:dyDescent="0.25">
      <c r="A9" s="4" t="s">
        <v>22</v>
      </c>
      <c r="B9" s="5">
        <v>630</v>
      </c>
      <c r="C9" s="5">
        <v>1062</v>
      </c>
      <c r="D9" s="5">
        <v>1065</v>
      </c>
      <c r="E9" s="5">
        <f t="shared" si="0"/>
        <v>2757</v>
      </c>
    </row>
    <row r="10" spans="1:5" x14ac:dyDescent="0.25">
      <c r="A10" s="4" t="s">
        <v>23</v>
      </c>
      <c r="B10" s="5">
        <v>533</v>
      </c>
      <c r="C10" s="5">
        <v>817</v>
      </c>
      <c r="D10" s="5">
        <v>844</v>
      </c>
      <c r="E10" s="5">
        <f t="shared" si="0"/>
        <v>2194</v>
      </c>
    </row>
    <row r="11" spans="1:5" x14ac:dyDescent="0.25">
      <c r="A11" s="4" t="s">
        <v>24</v>
      </c>
      <c r="B11" s="5">
        <v>483</v>
      </c>
      <c r="C11" s="5">
        <v>572</v>
      </c>
      <c r="D11" s="5">
        <v>663</v>
      </c>
      <c r="E11" s="5">
        <f t="shared" si="0"/>
        <v>1718</v>
      </c>
    </row>
    <row r="12" spans="1:5" x14ac:dyDescent="0.25">
      <c r="A12" s="4" t="s">
        <v>25</v>
      </c>
      <c r="B12" s="5">
        <v>503</v>
      </c>
      <c r="C12" s="5">
        <v>574</v>
      </c>
      <c r="D12" s="5">
        <v>653</v>
      </c>
      <c r="E12" s="5">
        <f t="shared" si="0"/>
        <v>1730</v>
      </c>
    </row>
    <row r="13" spans="1:5" x14ac:dyDescent="0.25">
      <c r="A13" s="4" t="s">
        <v>26</v>
      </c>
      <c r="B13" s="5">
        <v>577</v>
      </c>
      <c r="C13" s="5">
        <v>620</v>
      </c>
      <c r="D13" s="5">
        <v>628</v>
      </c>
      <c r="E13" s="5">
        <f t="shared" si="0"/>
        <v>1825</v>
      </c>
    </row>
    <row r="14" spans="1:5" x14ac:dyDescent="0.25">
      <c r="A14" s="4" t="s">
        <v>27</v>
      </c>
      <c r="B14" s="5">
        <v>439</v>
      </c>
      <c r="C14" s="5">
        <v>439</v>
      </c>
      <c r="D14" s="5">
        <v>593</v>
      </c>
      <c r="E14" s="5">
        <f t="shared" si="0"/>
        <v>1471</v>
      </c>
    </row>
    <row r="15" spans="1:5" x14ac:dyDescent="0.25">
      <c r="A15" s="4" t="s">
        <v>28</v>
      </c>
      <c r="B15" s="5">
        <v>654</v>
      </c>
      <c r="C15" s="5">
        <v>977</v>
      </c>
      <c r="D15" s="5">
        <v>796</v>
      </c>
      <c r="E15" s="5">
        <f t="shared" si="0"/>
        <v>2427</v>
      </c>
    </row>
    <row r="16" spans="1:5" x14ac:dyDescent="0.25">
      <c r="A16" s="4" t="s">
        <v>29</v>
      </c>
      <c r="B16" s="5">
        <v>1306</v>
      </c>
      <c r="C16" s="5">
        <v>2057</v>
      </c>
      <c r="D16" s="5">
        <v>2360</v>
      </c>
      <c r="E16" s="5">
        <f t="shared" si="0"/>
        <v>5723</v>
      </c>
    </row>
    <row r="17" spans="1:5" x14ac:dyDescent="0.25">
      <c r="A17" s="4" t="s">
        <v>30</v>
      </c>
      <c r="B17" s="5">
        <v>499</v>
      </c>
      <c r="C17" s="5">
        <v>687</v>
      </c>
      <c r="D17" s="5">
        <v>556</v>
      </c>
      <c r="E17" s="5">
        <f t="shared" si="0"/>
        <v>1742</v>
      </c>
    </row>
    <row r="18" spans="1:5" x14ac:dyDescent="0.25">
      <c r="A18" s="4" t="s">
        <v>31</v>
      </c>
      <c r="B18" s="5">
        <v>683</v>
      </c>
      <c r="C18" s="5">
        <v>921</v>
      </c>
      <c r="D18" s="5">
        <v>815</v>
      </c>
      <c r="E18" s="5">
        <f t="shared" si="0"/>
        <v>2419</v>
      </c>
    </row>
    <row r="19" spans="1:5" x14ac:dyDescent="0.25">
      <c r="A19" s="4" t="s">
        <v>32</v>
      </c>
      <c r="B19" s="5">
        <v>841</v>
      </c>
      <c r="C19" s="5">
        <v>899</v>
      </c>
      <c r="D19" s="5">
        <v>1083</v>
      </c>
      <c r="E19" s="5">
        <f t="shared" si="0"/>
        <v>2823</v>
      </c>
    </row>
    <row r="20" spans="1:5" s="8" customFormat="1" ht="13.8" thickBot="1" x14ac:dyDescent="0.3">
      <c r="A20" s="6" t="s">
        <v>33</v>
      </c>
      <c r="B20" s="7">
        <f>SUM(B4:B19)</f>
        <v>12326</v>
      </c>
      <c r="C20" s="7">
        <f>SUM(C4:C19)</f>
        <v>17976</v>
      </c>
      <c r="D20" s="7">
        <f>SUM(D4:D19)</f>
        <v>17508</v>
      </c>
      <c r="E20" s="13">
        <f>SUM(B20:D20)</f>
        <v>47810</v>
      </c>
    </row>
    <row r="21" spans="1:5" ht="13.8" thickTop="1" x14ac:dyDescent="0.25">
      <c r="A21" s="9"/>
    </row>
    <row r="23" spans="1:5" x14ac:dyDescent="0.25">
      <c r="A23" s="4" t="s">
        <v>34</v>
      </c>
      <c r="B23" s="5">
        <v>197</v>
      </c>
      <c r="C23" s="5">
        <v>135</v>
      </c>
      <c r="D23" s="5">
        <v>188</v>
      </c>
      <c r="E23" s="5">
        <f>B23+C23+D23</f>
        <v>520</v>
      </c>
    </row>
    <row r="24" spans="1:5" x14ac:dyDescent="0.25">
      <c r="A24" s="4" t="s">
        <v>35</v>
      </c>
      <c r="B24" s="5">
        <v>792</v>
      </c>
      <c r="C24" s="5">
        <v>650</v>
      </c>
      <c r="D24" s="5">
        <v>1179</v>
      </c>
      <c r="E24" s="5">
        <f t="shared" ref="E24:E41" si="1">B24+C24+D24</f>
        <v>2621</v>
      </c>
    </row>
    <row r="25" spans="1:5" x14ac:dyDescent="0.25">
      <c r="A25" s="4" t="s">
        <v>36</v>
      </c>
      <c r="B25" s="5">
        <v>117</v>
      </c>
      <c r="C25" s="5">
        <v>221</v>
      </c>
      <c r="D25" s="5">
        <v>238</v>
      </c>
      <c r="E25" s="5">
        <f t="shared" si="1"/>
        <v>576</v>
      </c>
    </row>
    <row r="26" spans="1:5" x14ac:dyDescent="0.25">
      <c r="A26" s="4" t="s">
        <v>37</v>
      </c>
      <c r="B26" s="5">
        <v>51</v>
      </c>
      <c r="C26" s="5">
        <v>102</v>
      </c>
      <c r="D26" s="5">
        <v>109</v>
      </c>
      <c r="E26" s="5">
        <f t="shared" si="1"/>
        <v>262</v>
      </c>
    </row>
    <row r="27" spans="1:5" x14ac:dyDescent="0.25">
      <c r="A27" s="4" t="s">
        <v>38</v>
      </c>
      <c r="B27" s="5">
        <v>2430</v>
      </c>
      <c r="C27" s="5">
        <v>2081</v>
      </c>
      <c r="D27" s="5">
        <v>3439</v>
      </c>
      <c r="E27" s="5">
        <f t="shared" si="1"/>
        <v>7950</v>
      </c>
    </row>
    <row r="28" spans="1:5" x14ac:dyDescent="0.25">
      <c r="A28" s="4" t="s">
        <v>39</v>
      </c>
      <c r="B28" s="5">
        <v>117</v>
      </c>
      <c r="C28" s="5">
        <v>105</v>
      </c>
      <c r="D28" s="5">
        <v>123</v>
      </c>
      <c r="E28" s="5">
        <f t="shared" si="1"/>
        <v>345</v>
      </c>
    </row>
    <row r="29" spans="1:5" x14ac:dyDescent="0.25">
      <c r="A29" s="4" t="s">
        <v>40</v>
      </c>
      <c r="B29" s="5">
        <v>210</v>
      </c>
      <c r="C29" s="5">
        <v>323</v>
      </c>
      <c r="D29" s="5">
        <v>532</v>
      </c>
      <c r="E29" s="5">
        <f t="shared" si="1"/>
        <v>1065</v>
      </c>
    </row>
    <row r="30" spans="1:5" x14ac:dyDescent="0.25">
      <c r="A30" s="4" t="s">
        <v>41</v>
      </c>
      <c r="B30" s="5">
        <v>304</v>
      </c>
      <c r="C30" s="5">
        <v>395</v>
      </c>
      <c r="D30" s="5">
        <v>541</v>
      </c>
      <c r="E30" s="5">
        <f t="shared" si="1"/>
        <v>1240</v>
      </c>
    </row>
    <row r="31" spans="1:5" x14ac:dyDescent="0.25">
      <c r="A31" s="4" t="s">
        <v>42</v>
      </c>
      <c r="B31" s="5">
        <v>15</v>
      </c>
      <c r="C31" s="5">
        <v>76</v>
      </c>
      <c r="D31" s="5">
        <v>42</v>
      </c>
      <c r="E31" s="5">
        <f t="shared" si="1"/>
        <v>133</v>
      </c>
    </row>
    <row r="32" spans="1:5" x14ac:dyDescent="0.25">
      <c r="A32" s="4" t="s">
        <v>43</v>
      </c>
      <c r="B32" s="5">
        <v>13</v>
      </c>
      <c r="C32" s="5">
        <v>15</v>
      </c>
      <c r="D32" s="5">
        <v>16</v>
      </c>
      <c r="E32" s="5">
        <f t="shared" si="1"/>
        <v>44</v>
      </c>
    </row>
    <row r="33" spans="1:6" x14ac:dyDescent="0.25">
      <c r="A33" s="4" t="s">
        <v>44</v>
      </c>
      <c r="B33" s="5">
        <v>339</v>
      </c>
      <c r="C33" s="5">
        <v>183</v>
      </c>
      <c r="D33" s="5">
        <v>436</v>
      </c>
      <c r="E33" s="5">
        <f t="shared" si="1"/>
        <v>958</v>
      </c>
    </row>
    <row r="34" spans="1:6" x14ac:dyDescent="0.25">
      <c r="A34" s="4" t="s">
        <v>45</v>
      </c>
      <c r="B34" s="5">
        <v>518</v>
      </c>
      <c r="C34" s="5">
        <v>497</v>
      </c>
      <c r="D34" s="5">
        <v>877</v>
      </c>
      <c r="E34" s="5">
        <f t="shared" si="1"/>
        <v>1892</v>
      </c>
    </row>
    <row r="35" spans="1:6" x14ac:dyDescent="0.25">
      <c r="A35" s="4" t="s">
        <v>46</v>
      </c>
      <c r="B35" s="5">
        <v>897</v>
      </c>
      <c r="C35" s="5">
        <v>1707</v>
      </c>
      <c r="D35" s="5">
        <v>1645</v>
      </c>
      <c r="E35" s="5">
        <f t="shared" si="1"/>
        <v>4249</v>
      </c>
    </row>
    <row r="36" spans="1:6" x14ac:dyDescent="0.25">
      <c r="A36" s="4" t="s">
        <v>47</v>
      </c>
      <c r="B36" s="5">
        <v>735</v>
      </c>
      <c r="C36" s="5">
        <v>1284</v>
      </c>
      <c r="D36" s="5">
        <v>1318</v>
      </c>
      <c r="E36" s="5">
        <f t="shared" si="1"/>
        <v>3337</v>
      </c>
    </row>
    <row r="37" spans="1:6" x14ac:dyDescent="0.25">
      <c r="A37" s="4" t="s">
        <v>48</v>
      </c>
      <c r="B37" s="5">
        <v>511</v>
      </c>
      <c r="C37" s="5">
        <v>381</v>
      </c>
      <c r="D37" s="5">
        <v>311</v>
      </c>
      <c r="E37" s="5">
        <f t="shared" si="1"/>
        <v>1203</v>
      </c>
    </row>
    <row r="38" spans="1:6" x14ac:dyDescent="0.25">
      <c r="A38" s="4" t="s">
        <v>49</v>
      </c>
      <c r="B38" s="5">
        <v>596</v>
      </c>
      <c r="C38" s="5">
        <v>601</v>
      </c>
      <c r="D38" s="5">
        <v>845</v>
      </c>
      <c r="E38" s="5">
        <f t="shared" si="1"/>
        <v>2042</v>
      </c>
    </row>
    <row r="39" spans="1:6" x14ac:dyDescent="0.25">
      <c r="A39" s="4" t="s">
        <v>50</v>
      </c>
      <c r="B39" s="5">
        <v>441</v>
      </c>
      <c r="C39" s="5">
        <v>832</v>
      </c>
      <c r="D39" s="5">
        <v>764</v>
      </c>
      <c r="E39" s="5">
        <f t="shared" si="1"/>
        <v>2037</v>
      </c>
    </row>
    <row r="40" spans="1:6" x14ac:dyDescent="0.25">
      <c r="A40" s="4" t="s">
        <v>51</v>
      </c>
      <c r="B40" s="5">
        <v>868</v>
      </c>
      <c r="C40" s="5">
        <v>1537</v>
      </c>
      <c r="D40" s="5">
        <v>1655</v>
      </c>
      <c r="E40" s="5">
        <f t="shared" si="1"/>
        <v>4060</v>
      </c>
    </row>
    <row r="41" spans="1:6" x14ac:dyDescent="0.25">
      <c r="A41" s="4" t="s">
        <v>52</v>
      </c>
      <c r="B41" s="5">
        <v>1597</v>
      </c>
      <c r="C41" s="5">
        <v>2266</v>
      </c>
      <c r="D41" s="5">
        <v>2097</v>
      </c>
      <c r="E41" s="5">
        <f t="shared" si="1"/>
        <v>5960</v>
      </c>
    </row>
    <row r="42" spans="1:6" ht="13.8" thickBot="1" x14ac:dyDescent="0.3">
      <c r="A42" s="6" t="s">
        <v>53</v>
      </c>
      <c r="B42" s="10">
        <f>SUM(B23:B41)</f>
        <v>10748</v>
      </c>
      <c r="C42" s="10">
        <f>SUM(C23:C41)</f>
        <v>13391</v>
      </c>
      <c r="D42" s="10">
        <f>SUM(D23:D41)</f>
        <v>16355</v>
      </c>
      <c r="E42" s="10">
        <f>SUM(E23:E41)</f>
        <v>40494</v>
      </c>
      <c r="F42" s="11" t="s">
        <v>6</v>
      </c>
    </row>
    <row r="43" spans="1:6" ht="13.8" thickTop="1" x14ac:dyDescent="0.25">
      <c r="A43" s="9"/>
      <c r="B43" s="9"/>
      <c r="C43" s="9"/>
      <c r="D43" s="9"/>
      <c r="E43" s="12" t="s">
        <v>6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7" workbookViewId="0">
      <selection activeCell="E29" sqref="E29"/>
    </sheetView>
  </sheetViews>
  <sheetFormatPr defaultColWidth="9.109375" defaultRowHeight="13.2" x14ac:dyDescent="0.25"/>
  <cols>
    <col min="1" max="1" width="21.109375" style="1" bestFit="1" customWidth="1"/>
    <col min="2" max="5" width="12.109375" style="1" bestFit="1" customWidth="1"/>
    <col min="6" max="6" width="12.44140625" style="1" customWidth="1"/>
    <col min="7" max="16384" width="9.109375" style="1"/>
  </cols>
  <sheetData>
    <row r="1" spans="1:15" ht="28.5" customHeight="1" x14ac:dyDescent="0.25">
      <c r="A1" s="20" t="s">
        <v>345</v>
      </c>
      <c r="B1" s="20"/>
      <c r="C1" s="20"/>
      <c r="D1" s="20"/>
      <c r="E1" s="20"/>
    </row>
    <row r="2" spans="1:1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15" ht="17.25" customHeight="1" x14ac:dyDescent="0.25">
      <c r="A3" s="4" t="s">
        <v>54</v>
      </c>
      <c r="B3" s="5">
        <v>413</v>
      </c>
      <c r="C3" s="5">
        <v>350</v>
      </c>
      <c r="D3" s="5">
        <v>615</v>
      </c>
      <c r="E3" s="5">
        <f>B3:B4+C3+D3</f>
        <v>1378</v>
      </c>
    </row>
    <row r="4" spans="1:15" x14ac:dyDescent="0.25">
      <c r="A4" s="4" t="s">
        <v>55</v>
      </c>
      <c r="B4" s="5">
        <v>1001</v>
      </c>
      <c r="C4" s="5">
        <v>741</v>
      </c>
      <c r="D4" s="5">
        <v>1333</v>
      </c>
      <c r="E4" s="5">
        <f t="shared" ref="E4:E29" si="0">B4:B5+C4+D4</f>
        <v>3075</v>
      </c>
    </row>
    <row r="5" spans="1:15" x14ac:dyDescent="0.25">
      <c r="A5" s="4" t="s">
        <v>56</v>
      </c>
      <c r="B5" s="5">
        <v>429</v>
      </c>
      <c r="C5" s="5">
        <v>347</v>
      </c>
      <c r="D5" s="5">
        <v>428</v>
      </c>
      <c r="E5" s="5">
        <f t="shared" si="0"/>
        <v>1204</v>
      </c>
    </row>
    <row r="6" spans="1:15" x14ac:dyDescent="0.25">
      <c r="A6" s="4" t="s">
        <v>57</v>
      </c>
      <c r="B6" s="5">
        <v>570</v>
      </c>
      <c r="C6" s="5">
        <v>595</v>
      </c>
      <c r="D6" s="5">
        <v>754</v>
      </c>
      <c r="E6" s="5">
        <f t="shared" si="0"/>
        <v>1919</v>
      </c>
    </row>
    <row r="7" spans="1:15" x14ac:dyDescent="0.25">
      <c r="A7" s="4" t="s">
        <v>58</v>
      </c>
      <c r="B7" s="5">
        <v>161</v>
      </c>
      <c r="C7" s="5">
        <v>178</v>
      </c>
      <c r="D7" s="5">
        <v>234</v>
      </c>
      <c r="E7" s="5">
        <f t="shared" si="0"/>
        <v>573</v>
      </c>
    </row>
    <row r="8" spans="1:15" x14ac:dyDescent="0.25">
      <c r="A8" s="4" t="s">
        <v>59</v>
      </c>
      <c r="B8" s="5">
        <v>396</v>
      </c>
      <c r="C8" s="5">
        <v>119</v>
      </c>
      <c r="D8" s="5">
        <v>338</v>
      </c>
      <c r="E8" s="5">
        <f t="shared" si="0"/>
        <v>853</v>
      </c>
    </row>
    <row r="9" spans="1:15" x14ac:dyDescent="0.25">
      <c r="A9" s="4" t="s">
        <v>60</v>
      </c>
      <c r="B9" s="5">
        <v>855</v>
      </c>
      <c r="C9" s="5">
        <v>523</v>
      </c>
      <c r="D9" s="5">
        <v>1285</v>
      </c>
      <c r="E9" s="5">
        <f t="shared" si="0"/>
        <v>2663</v>
      </c>
    </row>
    <row r="10" spans="1:15" x14ac:dyDescent="0.25">
      <c r="A10" s="4" t="s">
        <v>61</v>
      </c>
      <c r="B10" s="5">
        <v>1301</v>
      </c>
      <c r="C10" s="5">
        <v>1258</v>
      </c>
      <c r="D10" s="5">
        <v>1471</v>
      </c>
      <c r="E10" s="5">
        <f t="shared" si="0"/>
        <v>4030</v>
      </c>
    </row>
    <row r="11" spans="1:15" x14ac:dyDescent="0.25">
      <c r="A11" s="4" t="s">
        <v>62</v>
      </c>
      <c r="B11" s="5">
        <v>1960</v>
      </c>
      <c r="C11" s="5">
        <v>504</v>
      </c>
      <c r="D11" s="5">
        <v>1629</v>
      </c>
      <c r="E11" s="5">
        <f t="shared" si="0"/>
        <v>4093</v>
      </c>
    </row>
    <row r="12" spans="1:15" x14ac:dyDescent="0.25">
      <c r="A12" s="4" t="s">
        <v>63</v>
      </c>
      <c r="B12" s="5">
        <v>2122</v>
      </c>
      <c r="C12" s="5">
        <v>675</v>
      </c>
      <c r="D12" s="5">
        <v>1177</v>
      </c>
      <c r="E12" s="5">
        <f t="shared" si="0"/>
        <v>3974</v>
      </c>
    </row>
    <row r="13" spans="1:15" x14ac:dyDescent="0.25">
      <c r="A13" s="4" t="s">
        <v>64</v>
      </c>
      <c r="B13" s="5">
        <v>1757</v>
      </c>
      <c r="C13" s="5">
        <v>721</v>
      </c>
      <c r="D13" s="5">
        <v>832</v>
      </c>
      <c r="E13" s="5">
        <f t="shared" si="0"/>
        <v>3310</v>
      </c>
      <c r="I13" s="4"/>
      <c r="J13" s="4"/>
      <c r="K13" s="14"/>
      <c r="L13" s="14"/>
      <c r="M13" s="14"/>
      <c r="N13" s="14"/>
      <c r="O13" s="14"/>
    </row>
    <row r="14" spans="1:15" x14ac:dyDescent="0.25">
      <c r="A14" s="4" t="s">
        <v>65</v>
      </c>
      <c r="B14" s="5">
        <v>2026</v>
      </c>
      <c r="C14" s="5">
        <v>847</v>
      </c>
      <c r="D14" s="5">
        <v>885</v>
      </c>
      <c r="E14" s="5">
        <f t="shared" si="0"/>
        <v>3758</v>
      </c>
      <c r="I14" s="4"/>
      <c r="J14" s="4"/>
      <c r="K14" s="14"/>
      <c r="L14" s="14"/>
      <c r="M14" s="14"/>
      <c r="N14" s="14"/>
      <c r="O14" s="14"/>
    </row>
    <row r="15" spans="1:15" x14ac:dyDescent="0.25">
      <c r="A15" s="4" t="s">
        <v>66</v>
      </c>
      <c r="B15" s="5">
        <v>2285</v>
      </c>
      <c r="C15" s="5">
        <v>966</v>
      </c>
      <c r="D15" s="5">
        <v>1372</v>
      </c>
      <c r="E15" s="5">
        <f t="shared" si="0"/>
        <v>4623</v>
      </c>
    </row>
    <row r="16" spans="1:15" x14ac:dyDescent="0.25">
      <c r="A16" s="4" t="s">
        <v>67</v>
      </c>
      <c r="B16" s="5">
        <v>683</v>
      </c>
      <c r="C16" s="5">
        <v>320</v>
      </c>
      <c r="D16" s="5">
        <v>616</v>
      </c>
      <c r="E16" s="5">
        <f t="shared" si="0"/>
        <v>1619</v>
      </c>
    </row>
    <row r="17" spans="1:6" x14ac:dyDescent="0.25">
      <c r="A17" s="4" t="s">
        <v>68</v>
      </c>
      <c r="B17" s="5">
        <v>152</v>
      </c>
      <c r="C17" s="5">
        <v>137</v>
      </c>
      <c r="D17" s="5">
        <v>292</v>
      </c>
      <c r="E17" s="5">
        <f t="shared" si="0"/>
        <v>581</v>
      </c>
    </row>
    <row r="18" spans="1:6" x14ac:dyDescent="0.25">
      <c r="A18" s="4" t="s">
        <v>69</v>
      </c>
      <c r="B18" s="5">
        <v>197</v>
      </c>
      <c r="C18" s="5">
        <v>100</v>
      </c>
      <c r="D18" s="5">
        <v>225</v>
      </c>
      <c r="E18" s="5">
        <f t="shared" si="0"/>
        <v>522</v>
      </c>
    </row>
    <row r="19" spans="1:6" x14ac:dyDescent="0.25">
      <c r="A19" s="4" t="s">
        <v>70</v>
      </c>
      <c r="B19" s="5">
        <v>155</v>
      </c>
      <c r="C19" s="5">
        <v>242</v>
      </c>
      <c r="D19" s="5">
        <v>431</v>
      </c>
      <c r="E19" s="5">
        <f t="shared" si="0"/>
        <v>828</v>
      </c>
    </row>
    <row r="20" spans="1:6" x14ac:dyDescent="0.25">
      <c r="A20" s="4" t="s">
        <v>71</v>
      </c>
      <c r="B20" s="5">
        <v>1114</v>
      </c>
      <c r="C20" s="5">
        <v>1969</v>
      </c>
      <c r="D20" s="5">
        <v>1656</v>
      </c>
      <c r="E20" s="5">
        <f t="shared" si="0"/>
        <v>4739</v>
      </c>
    </row>
    <row r="21" spans="1:6" x14ac:dyDescent="0.25">
      <c r="A21" s="4" t="s">
        <v>72</v>
      </c>
      <c r="B21" s="5">
        <v>57</v>
      </c>
      <c r="C21" s="5">
        <v>29</v>
      </c>
      <c r="D21" s="5">
        <v>86</v>
      </c>
      <c r="E21" s="5">
        <f t="shared" si="0"/>
        <v>172</v>
      </c>
    </row>
    <row r="22" spans="1:6" x14ac:dyDescent="0.25">
      <c r="A22" s="4" t="s">
        <v>73</v>
      </c>
      <c r="B22" s="5">
        <v>255</v>
      </c>
      <c r="C22" s="5">
        <v>304</v>
      </c>
      <c r="D22" s="5">
        <v>437</v>
      </c>
      <c r="E22" s="5">
        <f t="shared" si="0"/>
        <v>996</v>
      </c>
    </row>
    <row r="23" spans="1:6" x14ac:dyDescent="0.25">
      <c r="A23" s="4" t="s">
        <v>16</v>
      </c>
      <c r="B23" s="5">
        <v>119</v>
      </c>
      <c r="C23" s="5">
        <v>107</v>
      </c>
      <c r="D23" s="5">
        <v>212</v>
      </c>
      <c r="E23" s="5">
        <f t="shared" si="0"/>
        <v>438</v>
      </c>
    </row>
    <row r="24" spans="1:6" x14ac:dyDescent="0.25">
      <c r="A24" s="4" t="s">
        <v>74</v>
      </c>
      <c r="B24" s="5">
        <v>208</v>
      </c>
      <c r="C24" s="5">
        <v>179</v>
      </c>
      <c r="D24" s="5">
        <v>246</v>
      </c>
      <c r="E24" s="5">
        <f t="shared" si="0"/>
        <v>633</v>
      </c>
    </row>
    <row r="25" spans="1:6" x14ac:dyDescent="0.25">
      <c r="A25" s="4" t="s">
        <v>75</v>
      </c>
      <c r="B25" s="5">
        <v>1447</v>
      </c>
      <c r="C25" s="5">
        <v>1295</v>
      </c>
      <c r="D25" s="5">
        <v>2017</v>
      </c>
      <c r="E25" s="5">
        <f t="shared" si="0"/>
        <v>4759</v>
      </c>
    </row>
    <row r="26" spans="1:6" x14ac:dyDescent="0.25">
      <c r="A26" s="4" t="s">
        <v>76</v>
      </c>
      <c r="B26" s="5">
        <v>435</v>
      </c>
      <c r="C26" s="5">
        <v>436</v>
      </c>
      <c r="D26" s="5">
        <v>729</v>
      </c>
      <c r="E26" s="5">
        <f t="shared" si="0"/>
        <v>1600</v>
      </c>
    </row>
    <row r="27" spans="1:6" x14ac:dyDescent="0.25">
      <c r="A27" s="4" t="s">
        <v>77</v>
      </c>
      <c r="B27" s="5">
        <v>1006</v>
      </c>
      <c r="C27" s="5">
        <v>564</v>
      </c>
      <c r="D27" s="5">
        <v>1227</v>
      </c>
      <c r="E27" s="5">
        <f t="shared" si="0"/>
        <v>2797</v>
      </c>
    </row>
    <row r="28" spans="1:6" x14ac:dyDescent="0.25">
      <c r="A28" s="4" t="s">
        <v>78</v>
      </c>
      <c r="B28" s="5">
        <v>387</v>
      </c>
      <c r="C28" s="5">
        <v>273</v>
      </c>
      <c r="D28" s="5">
        <v>623</v>
      </c>
      <c r="E28" s="5">
        <f t="shared" si="0"/>
        <v>1283</v>
      </c>
    </row>
    <row r="29" spans="1:6" x14ac:dyDescent="0.25">
      <c r="A29" s="4" t="s">
        <v>79</v>
      </c>
      <c r="B29" s="5">
        <v>1082</v>
      </c>
      <c r="C29" s="5">
        <v>792</v>
      </c>
      <c r="D29" s="5">
        <v>1113</v>
      </c>
      <c r="E29" s="5">
        <f t="shared" si="0"/>
        <v>2987</v>
      </c>
    </row>
    <row r="30" spans="1:6" s="8" customFormat="1" ht="13.8" thickBot="1" x14ac:dyDescent="0.3">
      <c r="A30" s="6" t="s">
        <v>80</v>
      </c>
      <c r="B30" s="10">
        <f>SUM(B3:B29)</f>
        <v>22573</v>
      </c>
      <c r="C30" s="10">
        <f>SUM(C3:C29)</f>
        <v>14571</v>
      </c>
      <c r="D30" s="10">
        <f>SUM(D3:D29)</f>
        <v>22263</v>
      </c>
      <c r="E30" s="10">
        <f>SUM(E3:E29)</f>
        <v>59407</v>
      </c>
      <c r="F30" s="15" t="s">
        <v>6</v>
      </c>
    </row>
    <row r="31" spans="1:6" ht="13.8" thickTop="1" x14ac:dyDescent="0.25">
      <c r="A31" s="9"/>
      <c r="B31" s="9"/>
      <c r="C31" s="9"/>
      <c r="D31" s="9"/>
      <c r="E31" s="12" t="s">
        <v>6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19" workbookViewId="0">
      <selection activeCell="E45" sqref="E45"/>
    </sheetView>
  </sheetViews>
  <sheetFormatPr defaultColWidth="9.109375" defaultRowHeight="13.2" x14ac:dyDescent="0.25"/>
  <cols>
    <col min="1" max="1" width="33.88671875" style="1" customWidth="1"/>
    <col min="2" max="4" width="10.5546875" style="1" bestFit="1" customWidth="1"/>
    <col min="5" max="5" width="12.109375" style="1" bestFit="1" customWidth="1"/>
    <col min="6" max="16384" width="9.109375" style="1"/>
  </cols>
  <sheetData>
    <row r="1" spans="1:15" ht="23.25" customHeight="1" x14ac:dyDescent="0.25">
      <c r="A1" s="20" t="s">
        <v>345</v>
      </c>
      <c r="B1" s="20"/>
      <c r="C1" s="20"/>
      <c r="D1" s="20"/>
      <c r="E1" s="20"/>
    </row>
    <row r="2" spans="1:1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15" x14ac:dyDescent="0.25">
      <c r="A3" s="16" t="s">
        <v>81</v>
      </c>
      <c r="B3" s="5">
        <v>0</v>
      </c>
      <c r="C3" s="5">
        <v>0</v>
      </c>
      <c r="D3" s="5">
        <v>0</v>
      </c>
      <c r="E3" s="5">
        <v>0</v>
      </c>
    </row>
    <row r="4" spans="1:15" x14ac:dyDescent="0.25">
      <c r="A4" s="4" t="s">
        <v>82</v>
      </c>
      <c r="B4" s="5">
        <v>0</v>
      </c>
      <c r="C4" s="5">
        <v>0</v>
      </c>
      <c r="D4" s="5">
        <v>0</v>
      </c>
      <c r="E4" s="5">
        <v>0</v>
      </c>
    </row>
    <row r="5" spans="1:15" x14ac:dyDescent="0.25">
      <c r="A5" s="4" t="s">
        <v>83</v>
      </c>
      <c r="B5" s="5">
        <v>0</v>
      </c>
      <c r="C5" s="5">
        <v>0</v>
      </c>
      <c r="D5" s="5">
        <v>0</v>
      </c>
      <c r="E5" s="5">
        <v>0</v>
      </c>
    </row>
    <row r="6" spans="1:15" x14ac:dyDescent="0.25">
      <c r="A6" s="4" t="s">
        <v>84</v>
      </c>
      <c r="B6" s="5">
        <v>2233</v>
      </c>
      <c r="C6" s="5">
        <v>1170</v>
      </c>
      <c r="D6" s="5">
        <v>2019</v>
      </c>
      <c r="E6" s="5">
        <f>B6+C6+D6</f>
        <v>5422</v>
      </c>
    </row>
    <row r="7" spans="1:15" x14ac:dyDescent="0.25">
      <c r="A7" s="4" t="s">
        <v>85</v>
      </c>
      <c r="B7" s="5">
        <v>0</v>
      </c>
      <c r="C7" s="5">
        <v>3</v>
      </c>
      <c r="D7" s="5">
        <v>2</v>
      </c>
      <c r="E7" s="5">
        <f t="shared" ref="E7:E45" si="0">B7+C7+D7</f>
        <v>5</v>
      </c>
      <c r="I7" s="4"/>
      <c r="J7" s="4"/>
      <c r="K7" s="14"/>
      <c r="L7" s="14"/>
      <c r="M7" s="14"/>
      <c r="N7" s="14"/>
      <c r="O7" s="14"/>
    </row>
    <row r="8" spans="1:15" x14ac:dyDescent="0.25">
      <c r="A8" s="4" t="s">
        <v>8</v>
      </c>
      <c r="B8" s="5">
        <v>221</v>
      </c>
      <c r="C8" s="5">
        <v>203</v>
      </c>
      <c r="D8" s="5">
        <v>193</v>
      </c>
      <c r="E8" s="5">
        <f t="shared" si="0"/>
        <v>617</v>
      </c>
      <c r="I8" s="4"/>
      <c r="J8" s="4"/>
      <c r="K8" s="14"/>
      <c r="L8" s="14"/>
      <c r="M8" s="14"/>
      <c r="N8" s="14"/>
      <c r="O8" s="14"/>
    </row>
    <row r="9" spans="1:15" x14ac:dyDescent="0.25">
      <c r="A9" s="4" t="s">
        <v>86</v>
      </c>
      <c r="B9" s="5">
        <v>0</v>
      </c>
      <c r="C9" s="5">
        <v>0</v>
      </c>
      <c r="D9" s="5">
        <v>0</v>
      </c>
      <c r="E9" s="5">
        <f t="shared" si="0"/>
        <v>0</v>
      </c>
      <c r="I9" s="4"/>
      <c r="J9" s="4"/>
      <c r="K9" s="14"/>
      <c r="L9" s="14"/>
      <c r="M9" s="14"/>
      <c r="N9" s="14"/>
      <c r="O9" s="14"/>
    </row>
    <row r="10" spans="1:15" x14ac:dyDescent="0.25">
      <c r="A10" s="4" t="s">
        <v>87</v>
      </c>
      <c r="B10" s="5">
        <v>33</v>
      </c>
      <c r="C10" s="5">
        <v>58</v>
      </c>
      <c r="D10" s="5">
        <v>112</v>
      </c>
      <c r="E10" s="5">
        <f t="shared" si="0"/>
        <v>203</v>
      </c>
      <c r="I10" s="4"/>
      <c r="J10" s="4"/>
      <c r="K10" s="14"/>
      <c r="L10" s="14"/>
      <c r="M10" s="14"/>
      <c r="N10" s="14"/>
      <c r="O10" s="14"/>
    </row>
    <row r="11" spans="1:15" x14ac:dyDescent="0.25">
      <c r="A11" s="4" t="s">
        <v>88</v>
      </c>
      <c r="B11" s="5">
        <v>304</v>
      </c>
      <c r="C11" s="5">
        <v>570</v>
      </c>
      <c r="D11" s="5">
        <v>659</v>
      </c>
      <c r="E11" s="5">
        <f t="shared" si="0"/>
        <v>1533</v>
      </c>
    </row>
    <row r="12" spans="1:15" x14ac:dyDescent="0.25">
      <c r="A12" s="4" t="s">
        <v>89</v>
      </c>
      <c r="B12" s="5">
        <v>71</v>
      </c>
      <c r="C12" s="5">
        <v>123</v>
      </c>
      <c r="D12" s="5">
        <v>196</v>
      </c>
      <c r="E12" s="5">
        <f t="shared" si="0"/>
        <v>390</v>
      </c>
    </row>
    <row r="13" spans="1:15" x14ac:dyDescent="0.25">
      <c r="A13" s="4" t="s">
        <v>90</v>
      </c>
      <c r="B13" s="5">
        <v>0</v>
      </c>
      <c r="C13" s="5">
        <v>0</v>
      </c>
      <c r="D13" s="5">
        <v>0</v>
      </c>
      <c r="E13" s="5">
        <f t="shared" si="0"/>
        <v>0</v>
      </c>
    </row>
    <row r="14" spans="1:15" x14ac:dyDescent="0.25">
      <c r="A14" s="4" t="s">
        <v>91</v>
      </c>
      <c r="B14" s="5">
        <v>0</v>
      </c>
      <c r="C14" s="5">
        <v>0</v>
      </c>
      <c r="D14" s="5">
        <v>0</v>
      </c>
      <c r="E14" s="5">
        <f t="shared" si="0"/>
        <v>0</v>
      </c>
    </row>
    <row r="15" spans="1:15" x14ac:dyDescent="0.25">
      <c r="A15" s="4" t="s">
        <v>92</v>
      </c>
      <c r="B15" s="5">
        <v>113</v>
      </c>
      <c r="C15" s="5">
        <v>220</v>
      </c>
      <c r="D15" s="5">
        <v>348</v>
      </c>
      <c r="E15" s="5">
        <f t="shared" si="0"/>
        <v>681</v>
      </c>
    </row>
    <row r="16" spans="1:15" x14ac:dyDescent="0.25">
      <c r="A16" s="4" t="s">
        <v>93</v>
      </c>
      <c r="B16" s="5">
        <v>0</v>
      </c>
      <c r="C16" s="5">
        <v>0</v>
      </c>
      <c r="D16" s="5">
        <v>0</v>
      </c>
      <c r="E16" s="5">
        <f t="shared" si="0"/>
        <v>0</v>
      </c>
    </row>
    <row r="17" spans="1:5" x14ac:dyDescent="0.25">
      <c r="A17" s="4" t="s">
        <v>94</v>
      </c>
      <c r="B17" s="5">
        <v>0</v>
      </c>
      <c r="C17" s="5">
        <v>1</v>
      </c>
      <c r="D17" s="5">
        <v>4</v>
      </c>
      <c r="E17" s="5">
        <f t="shared" si="0"/>
        <v>5</v>
      </c>
    </row>
    <row r="18" spans="1:5" x14ac:dyDescent="0.25">
      <c r="A18" s="4" t="s">
        <v>95</v>
      </c>
      <c r="B18" s="5">
        <v>41</v>
      </c>
      <c r="C18" s="5">
        <v>50</v>
      </c>
      <c r="D18" s="5">
        <v>118</v>
      </c>
      <c r="E18" s="5">
        <f t="shared" si="0"/>
        <v>209</v>
      </c>
    </row>
    <row r="19" spans="1:5" x14ac:dyDescent="0.25">
      <c r="A19" s="4" t="s">
        <v>96</v>
      </c>
      <c r="B19" s="5">
        <v>45</v>
      </c>
      <c r="C19" s="5">
        <v>85</v>
      </c>
      <c r="D19" s="5">
        <v>124</v>
      </c>
      <c r="E19" s="5">
        <f t="shared" si="0"/>
        <v>254</v>
      </c>
    </row>
    <row r="20" spans="1:5" x14ac:dyDescent="0.25">
      <c r="A20" s="4" t="s">
        <v>97</v>
      </c>
      <c r="B20" s="5">
        <v>0</v>
      </c>
      <c r="C20" s="5">
        <v>0</v>
      </c>
      <c r="D20" s="5">
        <v>0</v>
      </c>
      <c r="E20" s="5">
        <f t="shared" si="0"/>
        <v>0</v>
      </c>
    </row>
    <row r="21" spans="1:5" x14ac:dyDescent="0.25">
      <c r="A21" s="4" t="s">
        <v>98</v>
      </c>
      <c r="B21" s="5">
        <v>841</v>
      </c>
      <c r="C21" s="5">
        <v>582</v>
      </c>
      <c r="D21" s="5">
        <v>699</v>
      </c>
      <c r="E21" s="5">
        <f t="shared" si="0"/>
        <v>2122</v>
      </c>
    </row>
    <row r="22" spans="1:5" x14ac:dyDescent="0.25">
      <c r="A22" s="4" t="s">
        <v>99</v>
      </c>
      <c r="B22" s="5">
        <v>1</v>
      </c>
      <c r="C22" s="5">
        <v>0</v>
      </c>
      <c r="D22" s="5">
        <v>1</v>
      </c>
      <c r="E22" s="5">
        <f t="shared" si="0"/>
        <v>2</v>
      </c>
    </row>
    <row r="23" spans="1:5" x14ac:dyDescent="0.25">
      <c r="A23" s="4" t="s">
        <v>100</v>
      </c>
      <c r="B23" s="5">
        <v>0</v>
      </c>
      <c r="C23" s="5">
        <v>0</v>
      </c>
      <c r="D23" s="5">
        <v>0</v>
      </c>
      <c r="E23" s="5">
        <f t="shared" si="0"/>
        <v>0</v>
      </c>
    </row>
    <row r="24" spans="1:5" x14ac:dyDescent="0.25">
      <c r="A24" s="4" t="s">
        <v>101</v>
      </c>
      <c r="B24" s="5">
        <v>113</v>
      </c>
      <c r="C24" s="5">
        <v>221</v>
      </c>
      <c r="D24" s="5">
        <v>396</v>
      </c>
      <c r="E24" s="5">
        <f t="shared" si="0"/>
        <v>730</v>
      </c>
    </row>
    <row r="25" spans="1:5" x14ac:dyDescent="0.25">
      <c r="A25" s="4" t="s">
        <v>102</v>
      </c>
      <c r="B25" s="5">
        <v>0</v>
      </c>
      <c r="C25" s="5">
        <v>0</v>
      </c>
      <c r="D25" s="5">
        <v>0</v>
      </c>
      <c r="E25" s="5">
        <f t="shared" si="0"/>
        <v>0</v>
      </c>
    </row>
    <row r="26" spans="1:5" x14ac:dyDescent="0.25">
      <c r="A26" s="4" t="s">
        <v>103</v>
      </c>
      <c r="B26" s="5">
        <v>582</v>
      </c>
      <c r="C26" s="5">
        <v>696</v>
      </c>
      <c r="D26" s="5">
        <v>729</v>
      </c>
      <c r="E26" s="5">
        <f t="shared" si="0"/>
        <v>2007</v>
      </c>
    </row>
    <row r="27" spans="1:5" x14ac:dyDescent="0.25">
      <c r="A27" s="4" t="s">
        <v>104</v>
      </c>
      <c r="B27" s="5">
        <v>0</v>
      </c>
      <c r="C27" s="5">
        <v>0</v>
      </c>
      <c r="D27" s="5">
        <v>0</v>
      </c>
      <c r="E27" s="5">
        <f t="shared" si="0"/>
        <v>0</v>
      </c>
    </row>
    <row r="28" spans="1:5" x14ac:dyDescent="0.25">
      <c r="A28" s="4" t="s">
        <v>105</v>
      </c>
      <c r="B28" s="5">
        <v>0</v>
      </c>
      <c r="C28" s="5">
        <v>0</v>
      </c>
      <c r="D28" s="5">
        <v>0</v>
      </c>
      <c r="E28" s="5">
        <f t="shared" si="0"/>
        <v>0</v>
      </c>
    </row>
    <row r="29" spans="1:5" x14ac:dyDescent="0.25">
      <c r="A29" s="4" t="s">
        <v>106</v>
      </c>
      <c r="B29" s="5">
        <v>301</v>
      </c>
      <c r="C29" s="5">
        <v>311</v>
      </c>
      <c r="D29" s="5">
        <v>299</v>
      </c>
      <c r="E29" s="5">
        <f t="shared" si="0"/>
        <v>911</v>
      </c>
    </row>
    <row r="30" spans="1:5" x14ac:dyDescent="0.25">
      <c r="A30" s="4" t="s">
        <v>107</v>
      </c>
      <c r="B30" s="5">
        <v>4</v>
      </c>
      <c r="C30" s="5">
        <v>17</v>
      </c>
      <c r="D30" s="5">
        <v>1</v>
      </c>
      <c r="E30" s="5">
        <f t="shared" si="0"/>
        <v>22</v>
      </c>
    </row>
    <row r="31" spans="1:5" x14ac:dyDescent="0.25">
      <c r="A31" s="4" t="s">
        <v>108</v>
      </c>
      <c r="B31" s="5">
        <v>368</v>
      </c>
      <c r="C31" s="5">
        <v>325</v>
      </c>
      <c r="D31" s="5">
        <v>539</v>
      </c>
      <c r="E31" s="5">
        <f t="shared" si="0"/>
        <v>1232</v>
      </c>
    </row>
    <row r="32" spans="1:5" x14ac:dyDescent="0.25">
      <c r="A32" s="4" t="s">
        <v>109</v>
      </c>
      <c r="B32" s="5">
        <v>0</v>
      </c>
      <c r="C32" s="5">
        <v>0</v>
      </c>
      <c r="D32" s="5">
        <v>0</v>
      </c>
      <c r="E32" s="5">
        <f t="shared" si="0"/>
        <v>0</v>
      </c>
    </row>
    <row r="33" spans="1:6" x14ac:dyDescent="0.25">
      <c r="A33" s="4" t="s">
        <v>110</v>
      </c>
      <c r="B33" s="5">
        <v>2</v>
      </c>
      <c r="C33" s="5">
        <v>0</v>
      </c>
      <c r="D33" s="5">
        <v>7</v>
      </c>
      <c r="E33" s="5">
        <f t="shared" si="0"/>
        <v>9</v>
      </c>
    </row>
    <row r="34" spans="1:6" x14ac:dyDescent="0.25">
      <c r="A34" s="4" t="s">
        <v>111</v>
      </c>
      <c r="B34" s="5">
        <v>75</v>
      </c>
      <c r="C34" s="5">
        <v>275</v>
      </c>
      <c r="D34" s="5">
        <v>282</v>
      </c>
      <c r="E34" s="5">
        <f t="shared" si="0"/>
        <v>632</v>
      </c>
    </row>
    <row r="35" spans="1:6" x14ac:dyDescent="0.25">
      <c r="A35" s="4" t="s">
        <v>112</v>
      </c>
      <c r="B35" s="5">
        <v>93</v>
      </c>
      <c r="C35" s="5">
        <v>62</v>
      </c>
      <c r="D35" s="5">
        <v>115</v>
      </c>
      <c r="E35" s="5">
        <f t="shared" si="0"/>
        <v>270</v>
      </c>
    </row>
    <row r="36" spans="1:6" x14ac:dyDescent="0.25">
      <c r="A36" s="4" t="s">
        <v>113</v>
      </c>
      <c r="B36" s="5">
        <v>0</v>
      </c>
      <c r="C36" s="5">
        <v>0</v>
      </c>
      <c r="D36" s="5">
        <v>0</v>
      </c>
      <c r="E36" s="5">
        <f t="shared" si="0"/>
        <v>0</v>
      </c>
    </row>
    <row r="37" spans="1:6" x14ac:dyDescent="0.25">
      <c r="A37" s="4" t="s">
        <v>114</v>
      </c>
      <c r="B37" s="5">
        <v>0</v>
      </c>
      <c r="C37" s="5">
        <v>0</v>
      </c>
      <c r="D37" s="5">
        <v>0</v>
      </c>
      <c r="E37" s="5">
        <f t="shared" si="0"/>
        <v>0</v>
      </c>
    </row>
    <row r="38" spans="1:6" x14ac:dyDescent="0.25">
      <c r="A38" s="4" t="s">
        <v>115</v>
      </c>
      <c r="B38" s="5">
        <v>76</v>
      </c>
      <c r="C38" s="5">
        <v>88</v>
      </c>
      <c r="D38" s="5">
        <v>160</v>
      </c>
      <c r="E38" s="5">
        <f t="shared" si="0"/>
        <v>324</v>
      </c>
    </row>
    <row r="39" spans="1:6" x14ac:dyDescent="0.25">
      <c r="A39" s="4" t="s">
        <v>116</v>
      </c>
      <c r="B39" s="5">
        <v>74</v>
      </c>
      <c r="C39" s="5">
        <v>102</v>
      </c>
      <c r="D39" s="5">
        <v>157</v>
      </c>
      <c r="E39" s="5">
        <f t="shared" si="0"/>
        <v>333</v>
      </c>
    </row>
    <row r="40" spans="1:6" x14ac:dyDescent="0.25">
      <c r="A40" s="4" t="s">
        <v>117</v>
      </c>
      <c r="B40" s="5">
        <v>94</v>
      </c>
      <c r="C40" s="5">
        <v>197</v>
      </c>
      <c r="D40" s="5">
        <v>215</v>
      </c>
      <c r="E40" s="5">
        <v>506</v>
      </c>
    </row>
    <row r="41" spans="1:6" x14ac:dyDescent="0.25">
      <c r="A41" s="4" t="s">
        <v>118</v>
      </c>
      <c r="B41" s="5">
        <v>107</v>
      </c>
      <c r="C41" s="5">
        <v>97</v>
      </c>
      <c r="D41" s="5">
        <v>200</v>
      </c>
      <c r="E41" s="5">
        <f t="shared" si="0"/>
        <v>404</v>
      </c>
    </row>
    <row r="42" spans="1:6" x14ac:dyDescent="0.25">
      <c r="A42" s="4" t="s">
        <v>119</v>
      </c>
      <c r="B42" s="5">
        <v>0</v>
      </c>
      <c r="C42" s="5">
        <v>0</v>
      </c>
      <c r="D42" s="5">
        <v>0</v>
      </c>
      <c r="E42" s="5">
        <f t="shared" si="0"/>
        <v>0</v>
      </c>
    </row>
    <row r="43" spans="1:6" x14ac:dyDescent="0.25">
      <c r="A43" s="4" t="s">
        <v>120</v>
      </c>
      <c r="B43" s="5">
        <v>0</v>
      </c>
      <c r="C43" s="5">
        <v>0</v>
      </c>
      <c r="D43" s="5">
        <v>0</v>
      </c>
      <c r="E43" s="5">
        <f t="shared" si="0"/>
        <v>0</v>
      </c>
    </row>
    <row r="44" spans="1:6" x14ac:dyDescent="0.25">
      <c r="A44" s="4" t="s">
        <v>121</v>
      </c>
      <c r="B44" s="5">
        <v>1</v>
      </c>
      <c r="C44" s="5">
        <v>6</v>
      </c>
      <c r="D44" s="5">
        <v>13</v>
      </c>
      <c r="E44" s="5">
        <f t="shared" si="0"/>
        <v>20</v>
      </c>
    </row>
    <row r="45" spans="1:6" x14ac:dyDescent="0.25">
      <c r="A45" s="4" t="s">
        <v>122</v>
      </c>
      <c r="B45" s="5">
        <v>427</v>
      </c>
      <c r="C45" s="5">
        <v>443</v>
      </c>
      <c r="D45" s="5">
        <v>604</v>
      </c>
      <c r="E45" s="5">
        <f t="shared" si="0"/>
        <v>1474</v>
      </c>
    </row>
    <row r="46" spans="1:6" s="8" customFormat="1" ht="13.8" thickBot="1" x14ac:dyDescent="0.3">
      <c r="A46" s="6" t="s">
        <v>123</v>
      </c>
      <c r="B46" s="10">
        <f>SUM(B3:B45)</f>
        <v>6220</v>
      </c>
      <c r="C46" s="10">
        <f>SUM(C3:C45)</f>
        <v>5905</v>
      </c>
      <c r="D46" s="10">
        <f>SUM(D3:D45)</f>
        <v>8192</v>
      </c>
      <c r="E46" s="7">
        <f>SUM(E6:E45)</f>
        <v>20317</v>
      </c>
      <c r="F46" s="15" t="s">
        <v>6</v>
      </c>
    </row>
    <row r="47" spans="1:6" ht="13.8" thickTop="1" x14ac:dyDescent="0.25">
      <c r="A47" s="9"/>
      <c r="B47" s="9"/>
      <c r="C47" s="9"/>
      <c r="D47" s="9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="120" zoomScaleNormal="120" workbookViewId="0">
      <selection activeCell="B3" sqref="B3"/>
    </sheetView>
  </sheetViews>
  <sheetFormatPr defaultColWidth="9.109375" defaultRowHeight="13.2" x14ac:dyDescent="0.25"/>
  <cols>
    <col min="1" max="1" width="21" style="1" customWidth="1"/>
    <col min="2" max="5" width="12.109375" style="1" bestFit="1" customWidth="1"/>
    <col min="6" max="16384" width="9.109375" style="1"/>
  </cols>
  <sheetData>
    <row r="1" spans="1:5" ht="20.25" customHeight="1" x14ac:dyDescent="0.25">
      <c r="A1" s="20" t="s">
        <v>345</v>
      </c>
      <c r="B1" s="20"/>
      <c r="C1" s="20"/>
      <c r="D1" s="20"/>
      <c r="E1" s="20"/>
    </row>
    <row r="2" spans="1: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4" t="s">
        <v>124</v>
      </c>
      <c r="B3" s="5">
        <v>268</v>
      </c>
      <c r="C3" s="5">
        <v>397</v>
      </c>
      <c r="D3" s="5">
        <v>522</v>
      </c>
      <c r="E3" s="5">
        <f>B3+C3+D3</f>
        <v>1187</v>
      </c>
    </row>
    <row r="4" spans="1:5" x14ac:dyDescent="0.25">
      <c r="A4" s="4" t="s">
        <v>125</v>
      </c>
      <c r="B4" s="5">
        <v>418</v>
      </c>
      <c r="C4" s="5">
        <v>416</v>
      </c>
      <c r="D4" s="5">
        <v>670</v>
      </c>
      <c r="E4" s="5">
        <f t="shared" ref="E4:E44" si="0">B4+C4+D4</f>
        <v>1504</v>
      </c>
    </row>
    <row r="5" spans="1:5" x14ac:dyDescent="0.25">
      <c r="A5" s="4" t="s">
        <v>126</v>
      </c>
      <c r="B5" s="5">
        <v>152</v>
      </c>
      <c r="C5" s="5">
        <v>240</v>
      </c>
      <c r="D5" s="5">
        <v>290</v>
      </c>
      <c r="E5" s="5">
        <f t="shared" si="0"/>
        <v>682</v>
      </c>
    </row>
    <row r="6" spans="1:5" x14ac:dyDescent="0.25">
      <c r="A6" s="4" t="s">
        <v>127</v>
      </c>
      <c r="B6" s="5">
        <v>61</v>
      </c>
      <c r="C6" s="5">
        <v>104</v>
      </c>
      <c r="D6" s="5">
        <v>82</v>
      </c>
      <c r="E6" s="5">
        <f t="shared" si="0"/>
        <v>247</v>
      </c>
    </row>
    <row r="7" spans="1:5" x14ac:dyDescent="0.25">
      <c r="A7" s="4" t="s">
        <v>128</v>
      </c>
      <c r="B7" s="5">
        <v>744</v>
      </c>
      <c r="C7" s="5">
        <v>540</v>
      </c>
      <c r="D7" s="5">
        <v>820</v>
      </c>
      <c r="E7" s="5">
        <f t="shared" si="0"/>
        <v>2104</v>
      </c>
    </row>
    <row r="8" spans="1:5" x14ac:dyDescent="0.25">
      <c r="A8" s="4" t="s">
        <v>129</v>
      </c>
      <c r="B8" s="5">
        <v>214</v>
      </c>
      <c r="C8" s="5">
        <v>341</v>
      </c>
      <c r="D8" s="5">
        <v>415</v>
      </c>
      <c r="E8" s="5">
        <f t="shared" si="0"/>
        <v>970</v>
      </c>
    </row>
    <row r="9" spans="1:5" x14ac:dyDescent="0.25">
      <c r="A9" s="4" t="s">
        <v>130</v>
      </c>
      <c r="B9" s="5">
        <v>563</v>
      </c>
      <c r="C9" s="5">
        <v>786</v>
      </c>
      <c r="D9" s="5">
        <v>861</v>
      </c>
      <c r="E9" s="5">
        <f t="shared" si="0"/>
        <v>2210</v>
      </c>
    </row>
    <row r="10" spans="1:5" x14ac:dyDescent="0.25">
      <c r="A10" s="4" t="s">
        <v>131</v>
      </c>
      <c r="B10" s="5">
        <v>893</v>
      </c>
      <c r="C10" s="5">
        <v>774</v>
      </c>
      <c r="D10" s="5">
        <v>1211</v>
      </c>
      <c r="E10" s="5">
        <f t="shared" si="0"/>
        <v>2878</v>
      </c>
    </row>
    <row r="11" spans="1:5" x14ac:dyDescent="0.25">
      <c r="A11" s="4" t="s">
        <v>132</v>
      </c>
      <c r="B11" s="5">
        <v>952</v>
      </c>
      <c r="C11" s="5">
        <v>708</v>
      </c>
      <c r="D11" s="5">
        <v>1172</v>
      </c>
      <c r="E11" s="5">
        <f t="shared" si="0"/>
        <v>2832</v>
      </c>
    </row>
    <row r="12" spans="1:5" s="24" customFormat="1" x14ac:dyDescent="0.25">
      <c r="A12" s="22" t="s">
        <v>133</v>
      </c>
      <c r="B12" s="23">
        <v>49</v>
      </c>
      <c r="C12" s="23">
        <v>85</v>
      </c>
      <c r="D12" s="23">
        <v>130</v>
      </c>
      <c r="E12" s="23">
        <f t="shared" si="0"/>
        <v>264</v>
      </c>
    </row>
    <row r="13" spans="1:5" s="24" customFormat="1" x14ac:dyDescent="0.25">
      <c r="A13" s="22" t="s">
        <v>134</v>
      </c>
      <c r="B13" s="23">
        <v>88</v>
      </c>
      <c r="C13" s="23">
        <v>48</v>
      </c>
      <c r="D13" s="23">
        <v>119</v>
      </c>
      <c r="E13" s="23">
        <f t="shared" si="0"/>
        <v>255</v>
      </c>
    </row>
    <row r="14" spans="1:5" s="24" customFormat="1" x14ac:dyDescent="0.25">
      <c r="A14" s="22" t="s">
        <v>344</v>
      </c>
      <c r="B14" s="23">
        <v>3</v>
      </c>
      <c r="C14" s="23">
        <v>7</v>
      </c>
      <c r="D14" s="23">
        <v>53</v>
      </c>
      <c r="E14" s="23">
        <f t="shared" si="0"/>
        <v>63</v>
      </c>
    </row>
    <row r="15" spans="1:5" s="24" customFormat="1" x14ac:dyDescent="0.25">
      <c r="A15" s="22" t="s">
        <v>135</v>
      </c>
      <c r="B15" s="23">
        <v>1456</v>
      </c>
      <c r="C15" s="23">
        <v>865</v>
      </c>
      <c r="D15" s="23">
        <v>1191</v>
      </c>
      <c r="E15" s="23">
        <f t="shared" si="0"/>
        <v>3512</v>
      </c>
    </row>
    <row r="16" spans="1:5" s="24" customFormat="1" x14ac:dyDescent="0.25">
      <c r="A16" s="22" t="s">
        <v>136</v>
      </c>
      <c r="B16" s="23">
        <v>364</v>
      </c>
      <c r="C16" s="23">
        <v>187</v>
      </c>
      <c r="D16" s="23">
        <v>418</v>
      </c>
      <c r="E16" s="23">
        <f t="shared" si="0"/>
        <v>969</v>
      </c>
    </row>
    <row r="17" spans="1:5" s="24" customFormat="1" x14ac:dyDescent="0.25">
      <c r="A17" s="22" t="s">
        <v>137</v>
      </c>
      <c r="B17" s="23">
        <v>224</v>
      </c>
      <c r="C17" s="23">
        <v>267</v>
      </c>
      <c r="D17" s="23">
        <v>405</v>
      </c>
      <c r="E17" s="23">
        <f t="shared" si="0"/>
        <v>896</v>
      </c>
    </row>
    <row r="18" spans="1:5" s="24" customFormat="1" x14ac:dyDescent="0.25">
      <c r="A18" s="22" t="s">
        <v>138</v>
      </c>
      <c r="B18" s="23">
        <v>58</v>
      </c>
      <c r="C18" s="23">
        <v>132</v>
      </c>
      <c r="D18" s="23">
        <v>207</v>
      </c>
      <c r="E18" s="23">
        <f t="shared" si="0"/>
        <v>397</v>
      </c>
    </row>
    <row r="19" spans="1:5" s="24" customFormat="1" x14ac:dyDescent="0.25">
      <c r="A19" s="22" t="s">
        <v>139</v>
      </c>
      <c r="B19" s="23">
        <v>6119</v>
      </c>
      <c r="C19" s="23">
        <v>879</v>
      </c>
      <c r="D19" s="23">
        <v>4688</v>
      </c>
      <c r="E19" s="23">
        <f t="shared" si="0"/>
        <v>11686</v>
      </c>
    </row>
    <row r="20" spans="1:5" s="24" customFormat="1" x14ac:dyDescent="0.25">
      <c r="A20" s="22" t="s">
        <v>140</v>
      </c>
      <c r="B20" s="23">
        <v>688</v>
      </c>
      <c r="C20" s="23">
        <v>1107</v>
      </c>
      <c r="D20" s="23">
        <v>1264</v>
      </c>
      <c r="E20" s="23">
        <f t="shared" si="0"/>
        <v>3059</v>
      </c>
    </row>
    <row r="21" spans="1:5" s="24" customFormat="1" x14ac:dyDescent="0.25">
      <c r="A21" s="22" t="s">
        <v>141</v>
      </c>
      <c r="B21" s="23">
        <v>77</v>
      </c>
      <c r="C21" s="23">
        <v>200</v>
      </c>
      <c r="D21" s="23">
        <v>237</v>
      </c>
      <c r="E21" s="23">
        <f t="shared" si="0"/>
        <v>514</v>
      </c>
    </row>
    <row r="22" spans="1:5" s="24" customFormat="1" x14ac:dyDescent="0.25">
      <c r="A22" s="22" t="s">
        <v>142</v>
      </c>
      <c r="B22" s="23">
        <v>559</v>
      </c>
      <c r="C22" s="23">
        <v>469</v>
      </c>
      <c r="D22" s="23">
        <v>655</v>
      </c>
      <c r="E22" s="23">
        <f t="shared" si="0"/>
        <v>1683</v>
      </c>
    </row>
    <row r="23" spans="1:5" s="24" customFormat="1" x14ac:dyDescent="0.25">
      <c r="A23" s="22" t="s">
        <v>143</v>
      </c>
      <c r="B23" s="23">
        <v>58</v>
      </c>
      <c r="C23" s="23">
        <v>96</v>
      </c>
      <c r="D23" s="23">
        <v>134</v>
      </c>
      <c r="E23" s="23">
        <f t="shared" si="0"/>
        <v>288</v>
      </c>
    </row>
    <row r="24" spans="1:5" s="24" customFormat="1" x14ac:dyDescent="0.25">
      <c r="A24" s="22" t="s">
        <v>144</v>
      </c>
      <c r="B24" s="23">
        <v>1590</v>
      </c>
      <c r="C24" s="23">
        <v>594</v>
      </c>
      <c r="D24" s="23">
        <v>1126</v>
      </c>
      <c r="E24" s="23">
        <f t="shared" si="0"/>
        <v>3310</v>
      </c>
    </row>
    <row r="25" spans="1:5" s="24" customFormat="1" x14ac:dyDescent="0.25">
      <c r="A25" s="22" t="s">
        <v>145</v>
      </c>
      <c r="B25" s="23">
        <v>1541</v>
      </c>
      <c r="C25" s="23">
        <v>520</v>
      </c>
      <c r="D25" s="23">
        <v>989</v>
      </c>
      <c r="E25" s="23">
        <f t="shared" si="0"/>
        <v>3050</v>
      </c>
    </row>
    <row r="26" spans="1:5" s="24" customFormat="1" x14ac:dyDescent="0.25">
      <c r="A26" s="22" t="s">
        <v>146</v>
      </c>
      <c r="B26" s="23">
        <v>1763</v>
      </c>
      <c r="C26" s="23">
        <v>637</v>
      </c>
      <c r="D26" s="23">
        <v>1150</v>
      </c>
      <c r="E26" s="23">
        <f t="shared" si="0"/>
        <v>3550</v>
      </c>
    </row>
    <row r="27" spans="1:5" s="24" customFormat="1" x14ac:dyDescent="0.25">
      <c r="A27" s="22" t="s">
        <v>147</v>
      </c>
      <c r="B27" s="23">
        <v>314</v>
      </c>
      <c r="C27" s="23">
        <v>299</v>
      </c>
      <c r="D27" s="23">
        <v>603</v>
      </c>
      <c r="E27" s="23">
        <f t="shared" si="0"/>
        <v>1216</v>
      </c>
    </row>
    <row r="28" spans="1:5" s="24" customFormat="1" x14ac:dyDescent="0.25">
      <c r="A28" s="22" t="s">
        <v>148</v>
      </c>
      <c r="B28" s="23">
        <v>266</v>
      </c>
      <c r="C28" s="23">
        <v>312</v>
      </c>
      <c r="D28" s="23">
        <v>337</v>
      </c>
      <c r="E28" s="23">
        <f t="shared" si="0"/>
        <v>915</v>
      </c>
    </row>
    <row r="29" spans="1:5" s="24" customFormat="1" x14ac:dyDescent="0.25">
      <c r="A29" s="22" t="s">
        <v>149</v>
      </c>
      <c r="B29" s="23">
        <v>1132</v>
      </c>
      <c r="C29" s="23">
        <v>1348</v>
      </c>
      <c r="D29" s="23">
        <v>1197</v>
      </c>
      <c r="E29" s="23">
        <f t="shared" si="0"/>
        <v>3677</v>
      </c>
    </row>
    <row r="30" spans="1:5" s="24" customFormat="1" x14ac:dyDescent="0.25">
      <c r="A30" s="22" t="s">
        <v>150</v>
      </c>
      <c r="B30" s="23">
        <v>0</v>
      </c>
      <c r="C30" s="23">
        <v>0</v>
      </c>
      <c r="D30" s="23">
        <v>0</v>
      </c>
      <c r="E30" s="23">
        <f t="shared" si="0"/>
        <v>0</v>
      </c>
    </row>
    <row r="31" spans="1:5" s="24" customFormat="1" x14ac:dyDescent="0.25">
      <c r="A31" s="22" t="s">
        <v>151</v>
      </c>
      <c r="B31" s="23">
        <v>83</v>
      </c>
      <c r="C31" s="23">
        <v>116</v>
      </c>
      <c r="D31" s="23">
        <v>198</v>
      </c>
      <c r="E31" s="23">
        <f t="shared" si="0"/>
        <v>397</v>
      </c>
    </row>
    <row r="32" spans="1:5" s="24" customFormat="1" x14ac:dyDescent="0.25">
      <c r="A32" s="22" t="s">
        <v>152</v>
      </c>
      <c r="B32" s="23">
        <v>772</v>
      </c>
      <c r="C32" s="23">
        <v>204</v>
      </c>
      <c r="D32" s="23">
        <v>553</v>
      </c>
      <c r="E32" s="23">
        <f t="shared" si="0"/>
        <v>1529</v>
      </c>
    </row>
    <row r="33" spans="1:5" s="24" customFormat="1" x14ac:dyDescent="0.25">
      <c r="A33" s="22" t="s">
        <v>153</v>
      </c>
      <c r="B33" s="23">
        <v>130</v>
      </c>
      <c r="C33" s="23">
        <v>283</v>
      </c>
      <c r="D33" s="23">
        <v>235</v>
      </c>
      <c r="E33" s="23">
        <f t="shared" si="0"/>
        <v>648</v>
      </c>
    </row>
    <row r="34" spans="1:5" s="24" customFormat="1" x14ac:dyDescent="0.25">
      <c r="A34" s="22" t="s">
        <v>154</v>
      </c>
      <c r="B34" s="23">
        <v>56</v>
      </c>
      <c r="C34" s="23">
        <v>53</v>
      </c>
      <c r="D34" s="23">
        <v>111</v>
      </c>
      <c r="E34" s="23">
        <f t="shared" si="0"/>
        <v>220</v>
      </c>
    </row>
    <row r="35" spans="1:5" s="24" customFormat="1" x14ac:dyDescent="0.25">
      <c r="A35" s="22" t="s">
        <v>155</v>
      </c>
      <c r="B35" s="23">
        <v>252</v>
      </c>
      <c r="C35" s="23">
        <v>213</v>
      </c>
      <c r="D35" s="23">
        <v>372</v>
      </c>
      <c r="E35" s="23">
        <f t="shared" si="0"/>
        <v>837</v>
      </c>
    </row>
    <row r="36" spans="1:5" s="24" customFormat="1" x14ac:dyDescent="0.25">
      <c r="A36" s="22" t="s">
        <v>156</v>
      </c>
      <c r="B36" s="23">
        <v>135</v>
      </c>
      <c r="C36" s="23">
        <v>138</v>
      </c>
      <c r="D36" s="23">
        <v>209</v>
      </c>
      <c r="E36" s="23">
        <f t="shared" si="0"/>
        <v>482</v>
      </c>
    </row>
    <row r="37" spans="1:5" s="24" customFormat="1" x14ac:dyDescent="0.25">
      <c r="A37" s="22" t="s">
        <v>157</v>
      </c>
      <c r="B37" s="23">
        <v>2663</v>
      </c>
      <c r="C37" s="23">
        <v>1300</v>
      </c>
      <c r="D37" s="23">
        <v>3503</v>
      </c>
      <c r="E37" s="23">
        <f t="shared" si="0"/>
        <v>7466</v>
      </c>
    </row>
    <row r="38" spans="1:5" s="24" customFormat="1" x14ac:dyDescent="0.25">
      <c r="A38" s="22" t="s">
        <v>158</v>
      </c>
      <c r="B38" s="23">
        <v>284</v>
      </c>
      <c r="C38" s="23">
        <v>429</v>
      </c>
      <c r="D38" s="23">
        <v>537</v>
      </c>
      <c r="E38" s="23">
        <f t="shared" si="0"/>
        <v>1250</v>
      </c>
    </row>
    <row r="39" spans="1:5" s="24" customFormat="1" x14ac:dyDescent="0.25">
      <c r="A39" s="22" t="s">
        <v>159</v>
      </c>
      <c r="B39" s="23">
        <v>164</v>
      </c>
      <c r="C39" s="23">
        <v>118</v>
      </c>
      <c r="D39" s="23">
        <v>206</v>
      </c>
      <c r="E39" s="23">
        <f t="shared" si="0"/>
        <v>488</v>
      </c>
    </row>
    <row r="40" spans="1:5" s="24" customFormat="1" x14ac:dyDescent="0.25">
      <c r="A40" s="22" t="s">
        <v>160</v>
      </c>
      <c r="B40" s="23">
        <v>606</v>
      </c>
      <c r="C40" s="23">
        <v>560</v>
      </c>
      <c r="D40" s="23">
        <v>1019</v>
      </c>
      <c r="E40" s="23">
        <f t="shared" si="0"/>
        <v>2185</v>
      </c>
    </row>
    <row r="41" spans="1:5" s="24" customFormat="1" x14ac:dyDescent="0.25">
      <c r="A41" s="22" t="s">
        <v>161</v>
      </c>
      <c r="B41" s="23">
        <v>109</v>
      </c>
      <c r="C41" s="23">
        <v>179</v>
      </c>
      <c r="D41" s="23">
        <v>277</v>
      </c>
      <c r="E41" s="23">
        <f t="shared" si="0"/>
        <v>565</v>
      </c>
    </row>
    <row r="42" spans="1:5" x14ac:dyDescent="0.25">
      <c r="A42" s="4" t="s">
        <v>162</v>
      </c>
      <c r="B42" s="5">
        <v>86</v>
      </c>
      <c r="C42" s="5">
        <v>70</v>
      </c>
      <c r="D42" s="5">
        <v>196</v>
      </c>
      <c r="E42" s="5">
        <f t="shared" si="0"/>
        <v>352</v>
      </c>
    </row>
    <row r="43" spans="1:5" x14ac:dyDescent="0.25">
      <c r="A43" s="4" t="s">
        <v>163</v>
      </c>
      <c r="B43" s="5">
        <v>136</v>
      </c>
      <c r="C43" s="5">
        <v>251</v>
      </c>
      <c r="D43" s="5">
        <v>338</v>
      </c>
      <c r="E43" s="5">
        <f t="shared" si="0"/>
        <v>725</v>
      </c>
    </row>
    <row r="44" spans="1:5" x14ac:dyDescent="0.25">
      <c r="A44" s="4" t="s">
        <v>164</v>
      </c>
      <c r="B44" s="5">
        <v>216</v>
      </c>
      <c r="C44" s="5">
        <v>208</v>
      </c>
      <c r="D44" s="5">
        <v>561</v>
      </c>
      <c r="E44" s="5">
        <f t="shared" si="0"/>
        <v>985</v>
      </c>
    </row>
    <row r="45" spans="1:5" s="8" customFormat="1" ht="13.8" thickBot="1" x14ac:dyDescent="0.3">
      <c r="A45" s="6" t="s">
        <v>165</v>
      </c>
      <c r="B45" s="10">
        <f>SUM(B3:B44)</f>
        <v>26306</v>
      </c>
      <c r="C45" s="10">
        <f>SUM(C3:C44)</f>
        <v>16480</v>
      </c>
      <c r="D45" s="10">
        <f>SUM(D3:D44)</f>
        <v>29261</v>
      </c>
      <c r="E45" s="10">
        <f>SUM(E3:E44)</f>
        <v>72047</v>
      </c>
    </row>
    <row r="46" spans="1:5" ht="13.8" thickTop="1" x14ac:dyDescent="0.25">
      <c r="A46" s="9"/>
      <c r="B46" s="9"/>
      <c r="C46" s="9"/>
      <c r="D46" s="9"/>
      <c r="E46" s="9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30" workbookViewId="0">
      <selection activeCell="G45" sqref="G45"/>
    </sheetView>
  </sheetViews>
  <sheetFormatPr defaultColWidth="9.109375" defaultRowHeight="13.8" x14ac:dyDescent="0.25"/>
  <cols>
    <col min="1" max="1" width="21" style="17" customWidth="1"/>
    <col min="2" max="3" width="10.5546875" style="17" bestFit="1" customWidth="1"/>
    <col min="4" max="5" width="11.5546875" style="17" bestFit="1" customWidth="1"/>
    <col min="6" max="16384" width="9.109375" style="17"/>
  </cols>
  <sheetData>
    <row r="1" spans="1:16" x14ac:dyDescent="0.25">
      <c r="A1" s="20" t="s">
        <v>345</v>
      </c>
      <c r="B1" s="20"/>
      <c r="C1" s="20"/>
      <c r="D1" s="20"/>
      <c r="E1" s="20"/>
    </row>
    <row r="2" spans="1:16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16" x14ac:dyDescent="0.25">
      <c r="A3" s="4" t="s">
        <v>166</v>
      </c>
      <c r="B3" s="5">
        <v>2740</v>
      </c>
      <c r="C3" s="5">
        <v>2758</v>
      </c>
      <c r="D3" s="5">
        <v>2937</v>
      </c>
      <c r="E3" s="5">
        <f>B3+C3+D3</f>
        <v>8435</v>
      </c>
    </row>
    <row r="4" spans="1:16" x14ac:dyDescent="0.25">
      <c r="A4" s="4" t="s">
        <v>167</v>
      </c>
      <c r="B4" s="5">
        <v>542</v>
      </c>
      <c r="C4" s="5">
        <v>580</v>
      </c>
      <c r="D4" s="5">
        <v>853</v>
      </c>
      <c r="E4" s="5">
        <f t="shared" ref="E4:E52" si="0">B4+C4+D4</f>
        <v>1975</v>
      </c>
    </row>
    <row r="5" spans="1:16" x14ac:dyDescent="0.25">
      <c r="A5" s="4" t="s">
        <v>168</v>
      </c>
      <c r="B5" s="5">
        <v>4669</v>
      </c>
      <c r="C5" s="5">
        <v>7585</v>
      </c>
      <c r="D5" s="5">
        <v>5852</v>
      </c>
      <c r="E5" s="5">
        <f t="shared" si="0"/>
        <v>18106</v>
      </c>
    </row>
    <row r="6" spans="1:16" x14ac:dyDescent="0.25">
      <c r="A6" s="4" t="s">
        <v>169</v>
      </c>
      <c r="B6" s="5">
        <v>322</v>
      </c>
      <c r="C6" s="5">
        <v>340</v>
      </c>
      <c r="D6" s="5">
        <v>449</v>
      </c>
      <c r="E6" s="5">
        <f t="shared" si="0"/>
        <v>1111</v>
      </c>
    </row>
    <row r="7" spans="1:16" s="25" customFormat="1" x14ac:dyDescent="0.25">
      <c r="A7" s="22" t="s">
        <v>170</v>
      </c>
      <c r="B7" s="23">
        <v>1001</v>
      </c>
      <c r="C7" s="23">
        <v>1230</v>
      </c>
      <c r="D7" s="23">
        <v>1699</v>
      </c>
      <c r="E7" s="23">
        <f t="shared" si="0"/>
        <v>3930</v>
      </c>
    </row>
    <row r="8" spans="1:16" s="25" customFormat="1" x14ac:dyDescent="0.25">
      <c r="A8" s="22" t="s">
        <v>171</v>
      </c>
      <c r="B8" s="23">
        <v>287</v>
      </c>
      <c r="C8" s="23">
        <v>435</v>
      </c>
      <c r="D8" s="23">
        <v>444</v>
      </c>
      <c r="E8" s="23">
        <f t="shared" si="0"/>
        <v>1166</v>
      </c>
    </row>
    <row r="9" spans="1:16" s="25" customFormat="1" x14ac:dyDescent="0.25">
      <c r="A9" s="22" t="s">
        <v>172</v>
      </c>
      <c r="B9" s="23">
        <v>331</v>
      </c>
      <c r="C9" s="23">
        <v>398</v>
      </c>
      <c r="D9" s="23">
        <v>464</v>
      </c>
      <c r="E9" s="23">
        <f t="shared" si="0"/>
        <v>1193</v>
      </c>
    </row>
    <row r="10" spans="1:16" s="25" customFormat="1" x14ac:dyDescent="0.25">
      <c r="A10" s="22" t="s">
        <v>173</v>
      </c>
      <c r="B10" s="23">
        <v>3592</v>
      </c>
      <c r="C10" s="23">
        <v>4444</v>
      </c>
      <c r="D10" s="23">
        <v>5166</v>
      </c>
      <c r="E10" s="23">
        <f t="shared" si="0"/>
        <v>13202</v>
      </c>
    </row>
    <row r="11" spans="1:16" s="25" customFormat="1" x14ac:dyDescent="0.25">
      <c r="A11" s="22" t="s">
        <v>174</v>
      </c>
      <c r="B11" s="23">
        <v>329</v>
      </c>
      <c r="C11" s="23">
        <v>365</v>
      </c>
      <c r="D11" s="23">
        <v>520</v>
      </c>
      <c r="E11" s="23">
        <f t="shared" si="0"/>
        <v>1214</v>
      </c>
    </row>
    <row r="12" spans="1:16" s="25" customFormat="1" x14ac:dyDescent="0.25">
      <c r="A12" s="22" t="s">
        <v>175</v>
      </c>
      <c r="B12" s="23">
        <v>339</v>
      </c>
      <c r="C12" s="23">
        <v>301</v>
      </c>
      <c r="D12" s="23">
        <v>526</v>
      </c>
      <c r="E12" s="23">
        <f t="shared" si="0"/>
        <v>1166</v>
      </c>
    </row>
    <row r="13" spans="1:16" s="25" customFormat="1" x14ac:dyDescent="0.25">
      <c r="A13" s="22" t="s">
        <v>176</v>
      </c>
      <c r="B13" s="23">
        <v>507</v>
      </c>
      <c r="C13" s="23">
        <v>311</v>
      </c>
      <c r="D13" s="23">
        <v>526</v>
      </c>
      <c r="E13" s="23">
        <f t="shared" si="0"/>
        <v>1344</v>
      </c>
      <c r="J13" s="26"/>
      <c r="K13" s="26"/>
      <c r="L13" s="27"/>
      <c r="M13" s="27"/>
      <c r="N13" s="27"/>
      <c r="O13" s="27"/>
      <c r="P13" s="27"/>
    </row>
    <row r="14" spans="1:16" s="25" customFormat="1" x14ac:dyDescent="0.25">
      <c r="A14" s="22" t="s">
        <v>177</v>
      </c>
      <c r="B14" s="23">
        <v>1120</v>
      </c>
      <c r="C14" s="23">
        <v>1421</v>
      </c>
      <c r="D14" s="23">
        <v>1638</v>
      </c>
      <c r="E14" s="23">
        <f t="shared" si="0"/>
        <v>4179</v>
      </c>
      <c r="J14" s="26"/>
      <c r="K14" s="26"/>
      <c r="L14" s="27"/>
      <c r="M14" s="27"/>
      <c r="N14" s="27"/>
      <c r="O14" s="27"/>
      <c r="P14" s="27"/>
    </row>
    <row r="15" spans="1:16" s="25" customFormat="1" x14ac:dyDescent="0.25">
      <c r="A15" s="22" t="s">
        <v>178</v>
      </c>
      <c r="B15" s="23">
        <v>1818</v>
      </c>
      <c r="C15" s="23">
        <v>2288</v>
      </c>
      <c r="D15" s="23">
        <v>2925</v>
      </c>
      <c r="E15" s="23">
        <f t="shared" si="0"/>
        <v>7031</v>
      </c>
    </row>
    <row r="16" spans="1:16" s="25" customFormat="1" x14ac:dyDescent="0.25">
      <c r="A16" s="22" t="s">
        <v>179</v>
      </c>
      <c r="B16" s="23">
        <v>5554</v>
      </c>
      <c r="C16" s="23">
        <v>6423</v>
      </c>
      <c r="D16" s="23">
        <v>6920</v>
      </c>
      <c r="E16" s="23">
        <f t="shared" si="0"/>
        <v>18897</v>
      </c>
    </row>
    <row r="17" spans="1:16" s="25" customFormat="1" x14ac:dyDescent="0.25">
      <c r="A17" s="22" t="s">
        <v>180</v>
      </c>
      <c r="B17" s="23">
        <v>1667</v>
      </c>
      <c r="C17" s="23">
        <v>2413</v>
      </c>
      <c r="D17" s="23">
        <v>2543</v>
      </c>
      <c r="E17" s="23">
        <f t="shared" si="0"/>
        <v>6623</v>
      </c>
    </row>
    <row r="18" spans="1:16" s="25" customFormat="1" x14ac:dyDescent="0.25">
      <c r="A18" s="22" t="s">
        <v>181</v>
      </c>
      <c r="B18" s="23">
        <v>291</v>
      </c>
      <c r="C18" s="23">
        <v>375</v>
      </c>
      <c r="D18" s="23">
        <v>545</v>
      </c>
      <c r="E18" s="23">
        <f t="shared" si="0"/>
        <v>1211</v>
      </c>
    </row>
    <row r="19" spans="1:16" s="25" customFormat="1" x14ac:dyDescent="0.25">
      <c r="A19" s="22" t="s">
        <v>182</v>
      </c>
      <c r="B19" s="23">
        <v>2360</v>
      </c>
      <c r="C19" s="23">
        <v>1921</v>
      </c>
      <c r="D19" s="23">
        <v>2310</v>
      </c>
      <c r="E19" s="23">
        <f t="shared" si="0"/>
        <v>6591</v>
      </c>
    </row>
    <row r="20" spans="1:16" s="25" customFormat="1" x14ac:dyDescent="0.25">
      <c r="A20" s="22" t="s">
        <v>183</v>
      </c>
      <c r="B20" s="23">
        <v>1949</v>
      </c>
      <c r="C20" s="23">
        <v>1532</v>
      </c>
      <c r="D20" s="23">
        <v>2286</v>
      </c>
      <c r="E20" s="23">
        <f t="shared" si="0"/>
        <v>5767</v>
      </c>
    </row>
    <row r="21" spans="1:16" s="25" customFormat="1" x14ac:dyDescent="0.25">
      <c r="A21" s="22" t="s">
        <v>184</v>
      </c>
      <c r="B21" s="23">
        <v>1659</v>
      </c>
      <c r="C21" s="23">
        <v>810</v>
      </c>
      <c r="D21" s="23">
        <v>1922</v>
      </c>
      <c r="E21" s="23">
        <f t="shared" si="0"/>
        <v>4391</v>
      </c>
    </row>
    <row r="22" spans="1:16" s="25" customFormat="1" x14ac:dyDescent="0.25">
      <c r="A22" s="22" t="s">
        <v>185</v>
      </c>
      <c r="B22" s="23">
        <v>1559</v>
      </c>
      <c r="C22" s="23">
        <v>962</v>
      </c>
      <c r="D22" s="23">
        <v>1796</v>
      </c>
      <c r="E22" s="23">
        <f t="shared" si="0"/>
        <v>4317</v>
      </c>
    </row>
    <row r="23" spans="1:16" s="25" customFormat="1" x14ac:dyDescent="0.25">
      <c r="A23" s="22" t="s">
        <v>186</v>
      </c>
      <c r="B23" s="23">
        <v>1334</v>
      </c>
      <c r="C23" s="23">
        <v>662</v>
      </c>
      <c r="D23" s="23">
        <v>1422</v>
      </c>
      <c r="E23" s="23">
        <f t="shared" si="0"/>
        <v>3418</v>
      </c>
    </row>
    <row r="24" spans="1:16" s="25" customFormat="1" x14ac:dyDescent="0.25">
      <c r="A24" s="22" t="s">
        <v>187</v>
      </c>
      <c r="B24" s="23">
        <v>1742</v>
      </c>
      <c r="C24" s="23">
        <v>1800</v>
      </c>
      <c r="D24" s="23">
        <v>2299</v>
      </c>
      <c r="E24" s="23">
        <f t="shared" si="0"/>
        <v>5841</v>
      </c>
    </row>
    <row r="25" spans="1:16" s="25" customFormat="1" x14ac:dyDescent="0.25">
      <c r="A25" s="22" t="s">
        <v>188</v>
      </c>
      <c r="B25" s="23">
        <v>1521</v>
      </c>
      <c r="C25" s="23">
        <v>1145</v>
      </c>
      <c r="D25" s="23">
        <v>1755</v>
      </c>
      <c r="E25" s="23">
        <f t="shared" si="0"/>
        <v>4421</v>
      </c>
      <c r="J25" s="26"/>
      <c r="K25" s="26"/>
      <c r="L25" s="27"/>
      <c r="M25" s="27"/>
      <c r="N25" s="27"/>
      <c r="O25" s="27"/>
      <c r="P25" s="27"/>
    </row>
    <row r="26" spans="1:16" s="25" customFormat="1" x14ac:dyDescent="0.25">
      <c r="A26" s="22" t="s">
        <v>189</v>
      </c>
      <c r="B26" s="23">
        <v>1678</v>
      </c>
      <c r="C26" s="23">
        <v>1893</v>
      </c>
      <c r="D26" s="23">
        <v>2324</v>
      </c>
      <c r="E26" s="23">
        <f t="shared" si="0"/>
        <v>5895</v>
      </c>
      <c r="J26" s="26"/>
      <c r="K26" s="26"/>
      <c r="L26" s="27"/>
      <c r="M26" s="27"/>
      <c r="N26" s="27"/>
      <c r="O26" s="27"/>
      <c r="P26" s="27"/>
    </row>
    <row r="27" spans="1:16" s="25" customFormat="1" x14ac:dyDescent="0.25">
      <c r="A27" s="22" t="s">
        <v>190</v>
      </c>
      <c r="B27" s="23">
        <v>1732</v>
      </c>
      <c r="C27" s="23">
        <v>1207</v>
      </c>
      <c r="D27" s="23">
        <v>2116</v>
      </c>
      <c r="E27" s="23">
        <f t="shared" si="0"/>
        <v>5055</v>
      </c>
      <c r="J27" s="26"/>
      <c r="K27" s="26"/>
      <c r="L27" s="27"/>
      <c r="M27" s="27"/>
      <c r="N27" s="27"/>
      <c r="O27" s="27"/>
      <c r="P27" s="27"/>
    </row>
    <row r="28" spans="1:16" s="25" customFormat="1" x14ac:dyDescent="0.25">
      <c r="A28" s="22" t="s">
        <v>191</v>
      </c>
      <c r="B28" s="23">
        <v>1520</v>
      </c>
      <c r="C28" s="23">
        <v>1220</v>
      </c>
      <c r="D28" s="23">
        <v>1865</v>
      </c>
      <c r="E28" s="23">
        <f t="shared" si="0"/>
        <v>4605</v>
      </c>
    </row>
    <row r="29" spans="1:16" s="25" customFormat="1" x14ac:dyDescent="0.25">
      <c r="A29" s="22" t="s">
        <v>192</v>
      </c>
      <c r="B29" s="23">
        <v>1578</v>
      </c>
      <c r="C29" s="23">
        <v>896</v>
      </c>
      <c r="D29" s="23">
        <v>1801</v>
      </c>
      <c r="E29" s="23">
        <f t="shared" si="0"/>
        <v>4275</v>
      </c>
    </row>
    <row r="30" spans="1:16" s="25" customFormat="1" x14ac:dyDescent="0.25">
      <c r="A30" s="22" t="s">
        <v>193</v>
      </c>
      <c r="B30" s="23">
        <v>1778</v>
      </c>
      <c r="C30" s="23">
        <v>1452</v>
      </c>
      <c r="D30" s="23">
        <v>2375</v>
      </c>
      <c r="E30" s="23">
        <f t="shared" si="0"/>
        <v>5605</v>
      </c>
    </row>
    <row r="31" spans="1:16" s="25" customFormat="1" x14ac:dyDescent="0.25">
      <c r="A31" s="22" t="s">
        <v>194</v>
      </c>
      <c r="B31" s="23">
        <v>228</v>
      </c>
      <c r="C31" s="23">
        <v>400</v>
      </c>
      <c r="D31" s="23">
        <v>418</v>
      </c>
      <c r="E31" s="23">
        <f t="shared" si="0"/>
        <v>1046</v>
      </c>
    </row>
    <row r="32" spans="1:16" s="25" customFormat="1" x14ac:dyDescent="0.25">
      <c r="A32" s="22" t="s">
        <v>13</v>
      </c>
      <c r="B32" s="23">
        <v>5887</v>
      </c>
      <c r="C32" s="23">
        <v>6998</v>
      </c>
      <c r="D32" s="23">
        <v>7979</v>
      </c>
      <c r="E32" s="23">
        <v>20864</v>
      </c>
      <c r="F32" s="28" t="s">
        <v>6</v>
      </c>
    </row>
    <row r="33" spans="1:5" s="25" customFormat="1" x14ac:dyDescent="0.25">
      <c r="A33" s="22" t="s">
        <v>195</v>
      </c>
      <c r="B33" s="23">
        <v>3473</v>
      </c>
      <c r="C33" s="23">
        <v>3765</v>
      </c>
      <c r="D33" s="23">
        <v>4674</v>
      </c>
      <c r="E33" s="23">
        <f t="shared" si="0"/>
        <v>11912</v>
      </c>
    </row>
    <row r="34" spans="1:5" s="25" customFormat="1" x14ac:dyDescent="0.25">
      <c r="A34" s="22" t="s">
        <v>196</v>
      </c>
      <c r="B34" s="23">
        <v>581</v>
      </c>
      <c r="C34" s="23">
        <v>604</v>
      </c>
      <c r="D34" s="23">
        <v>829</v>
      </c>
      <c r="E34" s="23">
        <f t="shared" si="0"/>
        <v>2014</v>
      </c>
    </row>
    <row r="35" spans="1:5" s="25" customFormat="1" x14ac:dyDescent="0.25">
      <c r="A35" s="22" t="s">
        <v>197</v>
      </c>
      <c r="B35" s="23">
        <v>2094</v>
      </c>
      <c r="C35" s="23">
        <v>1843</v>
      </c>
      <c r="D35" s="23">
        <v>2859</v>
      </c>
      <c r="E35" s="23">
        <f t="shared" si="0"/>
        <v>6796</v>
      </c>
    </row>
    <row r="36" spans="1:5" s="25" customFormat="1" x14ac:dyDescent="0.25">
      <c r="A36" s="22" t="s">
        <v>198</v>
      </c>
      <c r="B36" s="23">
        <v>2826</v>
      </c>
      <c r="C36" s="23">
        <v>1918</v>
      </c>
      <c r="D36" s="23">
        <v>1860</v>
      </c>
      <c r="E36" s="23">
        <f t="shared" si="0"/>
        <v>6604</v>
      </c>
    </row>
    <row r="37" spans="1:5" s="25" customFormat="1" x14ac:dyDescent="0.25">
      <c r="A37" s="22" t="s">
        <v>199</v>
      </c>
      <c r="B37" s="23">
        <v>3067</v>
      </c>
      <c r="C37" s="23">
        <v>1632</v>
      </c>
      <c r="D37" s="23">
        <v>1715</v>
      </c>
      <c r="E37" s="23">
        <f t="shared" si="0"/>
        <v>6414</v>
      </c>
    </row>
    <row r="38" spans="1:5" s="25" customFormat="1" x14ac:dyDescent="0.25">
      <c r="A38" s="22" t="s">
        <v>200</v>
      </c>
      <c r="B38" s="23">
        <v>2750</v>
      </c>
      <c r="C38" s="23">
        <v>962</v>
      </c>
      <c r="D38" s="23">
        <v>1329</v>
      </c>
      <c r="E38" s="23">
        <f t="shared" si="0"/>
        <v>5041</v>
      </c>
    </row>
    <row r="39" spans="1:5" s="25" customFormat="1" x14ac:dyDescent="0.25">
      <c r="A39" s="22" t="s">
        <v>201</v>
      </c>
      <c r="B39" s="23">
        <v>1988</v>
      </c>
      <c r="C39" s="23">
        <v>1848</v>
      </c>
      <c r="D39" s="23">
        <v>3267</v>
      </c>
      <c r="E39" s="23">
        <f t="shared" si="0"/>
        <v>7103</v>
      </c>
    </row>
    <row r="40" spans="1:5" s="25" customFormat="1" x14ac:dyDescent="0.25">
      <c r="A40" s="22" t="s">
        <v>202</v>
      </c>
      <c r="B40" s="23">
        <v>2727</v>
      </c>
      <c r="C40" s="23">
        <v>1354</v>
      </c>
      <c r="D40" s="23">
        <v>1839</v>
      </c>
      <c r="E40" s="23">
        <f t="shared" si="0"/>
        <v>5920</v>
      </c>
    </row>
    <row r="41" spans="1:5" s="25" customFormat="1" x14ac:dyDescent="0.25">
      <c r="A41" s="22" t="s">
        <v>203</v>
      </c>
      <c r="B41" s="23">
        <v>1851</v>
      </c>
      <c r="C41" s="23">
        <v>1165</v>
      </c>
      <c r="D41" s="23">
        <v>2581</v>
      </c>
      <c r="E41" s="23">
        <f t="shared" si="0"/>
        <v>5597</v>
      </c>
    </row>
    <row r="42" spans="1:5" s="25" customFormat="1" x14ac:dyDescent="0.25">
      <c r="A42" s="22" t="s">
        <v>204</v>
      </c>
      <c r="B42" s="23">
        <v>3172</v>
      </c>
      <c r="C42" s="23">
        <v>1852</v>
      </c>
      <c r="D42" s="23">
        <v>2320</v>
      </c>
      <c r="E42" s="23">
        <f t="shared" si="0"/>
        <v>7344</v>
      </c>
    </row>
    <row r="43" spans="1:5" s="25" customFormat="1" x14ac:dyDescent="0.25">
      <c r="A43" s="22" t="s">
        <v>205</v>
      </c>
      <c r="B43" s="23">
        <v>2705</v>
      </c>
      <c r="C43" s="23">
        <v>1719</v>
      </c>
      <c r="D43" s="23">
        <v>2630</v>
      </c>
      <c r="E43" s="23">
        <f t="shared" si="0"/>
        <v>7054</v>
      </c>
    </row>
    <row r="44" spans="1:5" s="25" customFormat="1" x14ac:dyDescent="0.25">
      <c r="A44" s="22" t="s">
        <v>206</v>
      </c>
      <c r="B44" s="23">
        <v>1260</v>
      </c>
      <c r="C44" s="23">
        <v>1827</v>
      </c>
      <c r="D44" s="23">
        <v>1464</v>
      </c>
      <c r="E44" s="23">
        <f t="shared" si="0"/>
        <v>4551</v>
      </c>
    </row>
    <row r="45" spans="1:5" s="25" customFormat="1" x14ac:dyDescent="0.25">
      <c r="A45" s="22" t="s">
        <v>207</v>
      </c>
      <c r="B45" s="23">
        <v>648</v>
      </c>
      <c r="C45" s="23">
        <v>1726</v>
      </c>
      <c r="D45" s="23">
        <v>1527</v>
      </c>
      <c r="E45" s="23">
        <f t="shared" si="0"/>
        <v>3901</v>
      </c>
    </row>
    <row r="46" spans="1:5" x14ac:dyDescent="0.25">
      <c r="A46" s="4" t="s">
        <v>208</v>
      </c>
      <c r="B46" s="5">
        <v>2390</v>
      </c>
      <c r="C46" s="5">
        <v>3301</v>
      </c>
      <c r="D46" s="5">
        <v>4709</v>
      </c>
      <c r="E46" s="5">
        <f t="shared" si="0"/>
        <v>10400</v>
      </c>
    </row>
    <row r="47" spans="1:5" x14ac:dyDescent="0.25">
      <c r="A47" s="4" t="s">
        <v>209</v>
      </c>
      <c r="B47" s="5">
        <v>2640</v>
      </c>
      <c r="C47" s="5">
        <v>1272</v>
      </c>
      <c r="D47" s="5">
        <v>1972</v>
      </c>
      <c r="E47" s="5">
        <f t="shared" si="0"/>
        <v>5884</v>
      </c>
    </row>
    <row r="48" spans="1:5" x14ac:dyDescent="0.25">
      <c r="A48" s="4" t="s">
        <v>210</v>
      </c>
      <c r="B48" s="5">
        <v>90</v>
      </c>
      <c r="C48" s="5">
        <v>76</v>
      </c>
      <c r="D48" s="5">
        <v>134</v>
      </c>
      <c r="E48" s="5">
        <f t="shared" si="0"/>
        <v>300</v>
      </c>
    </row>
    <row r="49" spans="1:5" x14ac:dyDescent="0.25">
      <c r="A49" s="4" t="s">
        <v>211</v>
      </c>
      <c r="B49" s="5">
        <v>326</v>
      </c>
      <c r="C49" s="5">
        <v>294</v>
      </c>
      <c r="D49" s="5">
        <v>464</v>
      </c>
      <c r="E49" s="5">
        <f t="shared" si="0"/>
        <v>1084</v>
      </c>
    </row>
    <row r="50" spans="1:5" x14ac:dyDescent="0.25">
      <c r="A50" s="4" t="s">
        <v>212</v>
      </c>
      <c r="B50" s="5">
        <v>1296</v>
      </c>
      <c r="C50" s="5">
        <v>2398</v>
      </c>
      <c r="D50" s="5">
        <v>2648</v>
      </c>
      <c r="E50" s="5">
        <f t="shared" si="0"/>
        <v>6342</v>
      </c>
    </row>
    <row r="51" spans="1:5" x14ac:dyDescent="0.25">
      <c r="A51" s="4" t="s">
        <v>213</v>
      </c>
      <c r="B51" s="5">
        <v>809</v>
      </c>
      <c r="C51" s="5">
        <v>727</v>
      </c>
      <c r="D51" s="5">
        <v>1124</v>
      </c>
      <c r="E51" s="5">
        <f t="shared" si="0"/>
        <v>2660</v>
      </c>
    </row>
    <row r="52" spans="1:5" x14ac:dyDescent="0.25">
      <c r="A52" s="4" t="s">
        <v>214</v>
      </c>
      <c r="B52" s="5">
        <v>11</v>
      </c>
      <c r="C52" s="5">
        <v>51</v>
      </c>
      <c r="D52" s="5">
        <v>69</v>
      </c>
      <c r="E52" s="5">
        <f t="shared" si="0"/>
        <v>131</v>
      </c>
    </row>
    <row r="53" spans="1:5" x14ac:dyDescent="0.25">
      <c r="A53" s="6" t="s">
        <v>5</v>
      </c>
      <c r="B53" s="5"/>
      <c r="C53" s="5"/>
      <c r="D53" s="5"/>
    </row>
    <row r="54" spans="1:5" s="18" customFormat="1" ht="14.4" thickBot="1" x14ac:dyDescent="0.3">
      <c r="A54" s="6" t="s">
        <v>343</v>
      </c>
      <c r="B54" s="10">
        <f>SUM(B3:B52)</f>
        <v>88338</v>
      </c>
      <c r="C54" s="10">
        <f>SUM(C3:C52)</f>
        <v>84899</v>
      </c>
      <c r="D54" s="10">
        <f>SUM(D3:D52)</f>
        <v>106689</v>
      </c>
      <c r="E54" s="10">
        <f>SUM(E3:E52)</f>
        <v>279926</v>
      </c>
    </row>
    <row r="55" spans="1:5" ht="8.25" customHeight="1" thickTop="1" x14ac:dyDescent="0.25">
      <c r="A55" s="9"/>
      <c r="B55" s="9"/>
      <c r="C55" s="9"/>
      <c r="D55" s="9"/>
      <c r="E55" s="9"/>
    </row>
  </sheetData>
  <mergeCells count="1">
    <mergeCell ref="A1:E1"/>
  </mergeCells>
  <pageMargins left="0.7" right="0.7" top="0" bottom="0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20" workbookViewId="0">
      <selection activeCell="C30" sqref="C30"/>
    </sheetView>
  </sheetViews>
  <sheetFormatPr defaultColWidth="9.109375" defaultRowHeight="13.2" x14ac:dyDescent="0.25"/>
  <cols>
    <col min="1" max="1" width="23.33203125" style="1" customWidth="1"/>
    <col min="2" max="4" width="12.109375" style="1" bestFit="1" customWidth="1"/>
    <col min="5" max="5" width="13.88671875" style="1" bestFit="1" customWidth="1"/>
    <col min="6" max="16384" width="9.109375" style="1"/>
  </cols>
  <sheetData>
    <row r="1" spans="1:5" ht="24" customHeight="1" x14ac:dyDescent="0.25">
      <c r="A1" s="21" t="s">
        <v>345</v>
      </c>
      <c r="B1" s="21"/>
      <c r="C1" s="21"/>
      <c r="D1" s="21"/>
      <c r="E1" s="21"/>
    </row>
    <row r="2" spans="1: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31" customFormat="1" ht="17.25" customHeight="1" x14ac:dyDescent="0.25">
      <c r="A3" s="29" t="s">
        <v>215</v>
      </c>
      <c r="B3" s="30">
        <v>995</v>
      </c>
      <c r="C3" s="30">
        <v>970</v>
      </c>
      <c r="D3" s="30">
        <v>1016</v>
      </c>
      <c r="E3" s="30">
        <f>B3+C3+D3</f>
        <v>2981</v>
      </c>
    </row>
    <row r="4" spans="1:5" s="31" customFormat="1" x14ac:dyDescent="0.25">
      <c r="A4" s="29" t="s">
        <v>216</v>
      </c>
      <c r="B4" s="30">
        <v>685</v>
      </c>
      <c r="C4" s="30">
        <v>552</v>
      </c>
      <c r="D4" s="30">
        <v>699</v>
      </c>
      <c r="E4" s="30">
        <f t="shared" ref="E4:E40" si="0">B4+C4+D4</f>
        <v>1936</v>
      </c>
    </row>
    <row r="5" spans="1:5" s="31" customFormat="1" x14ac:dyDescent="0.25">
      <c r="A5" s="29" t="s">
        <v>217</v>
      </c>
      <c r="B5" s="30">
        <v>741</v>
      </c>
      <c r="C5" s="30">
        <v>841</v>
      </c>
      <c r="D5" s="30">
        <v>1067</v>
      </c>
      <c r="E5" s="30">
        <f t="shared" si="0"/>
        <v>2649</v>
      </c>
    </row>
    <row r="6" spans="1:5" s="31" customFormat="1" x14ac:dyDescent="0.25">
      <c r="A6" s="29" t="s">
        <v>218</v>
      </c>
      <c r="B6" s="30">
        <v>2021</v>
      </c>
      <c r="C6" s="30">
        <v>2148</v>
      </c>
      <c r="D6" s="30">
        <v>2080</v>
      </c>
      <c r="E6" s="30">
        <f t="shared" si="0"/>
        <v>6249</v>
      </c>
    </row>
    <row r="7" spans="1:5" s="31" customFormat="1" x14ac:dyDescent="0.25">
      <c r="A7" s="29" t="s">
        <v>219</v>
      </c>
      <c r="B7" s="30">
        <v>365</v>
      </c>
      <c r="C7" s="30">
        <v>424</v>
      </c>
      <c r="D7" s="30">
        <v>515</v>
      </c>
      <c r="E7" s="30">
        <f t="shared" si="0"/>
        <v>1304</v>
      </c>
    </row>
    <row r="8" spans="1:5" s="31" customFormat="1" x14ac:dyDescent="0.25">
      <c r="A8" s="29" t="s">
        <v>220</v>
      </c>
      <c r="B8" s="30">
        <v>558</v>
      </c>
      <c r="C8" s="30">
        <v>495</v>
      </c>
      <c r="D8" s="30">
        <v>1035</v>
      </c>
      <c r="E8" s="30">
        <f t="shared" si="0"/>
        <v>2088</v>
      </c>
    </row>
    <row r="9" spans="1:5" s="31" customFormat="1" x14ac:dyDescent="0.25">
      <c r="A9" s="29" t="s">
        <v>221</v>
      </c>
      <c r="B9" s="30">
        <v>489</v>
      </c>
      <c r="C9" s="30">
        <v>721</v>
      </c>
      <c r="D9" s="30">
        <v>781</v>
      </c>
      <c r="E9" s="30">
        <f t="shared" si="0"/>
        <v>1991</v>
      </c>
    </row>
    <row r="10" spans="1:5" s="31" customFormat="1" x14ac:dyDescent="0.25">
      <c r="A10" s="29" t="s">
        <v>222</v>
      </c>
      <c r="B10" s="30">
        <v>1214</v>
      </c>
      <c r="C10" s="30">
        <v>849</v>
      </c>
      <c r="D10" s="30">
        <v>1341</v>
      </c>
      <c r="E10" s="30">
        <f t="shared" si="0"/>
        <v>3404</v>
      </c>
    </row>
    <row r="11" spans="1:5" s="31" customFormat="1" x14ac:dyDescent="0.25">
      <c r="A11" s="29" t="s">
        <v>223</v>
      </c>
      <c r="B11" s="30">
        <v>966</v>
      </c>
      <c r="C11" s="30">
        <v>680</v>
      </c>
      <c r="D11" s="30">
        <v>1361</v>
      </c>
      <c r="E11" s="30">
        <f t="shared" si="0"/>
        <v>3007</v>
      </c>
    </row>
    <row r="12" spans="1:5" s="31" customFormat="1" x14ac:dyDescent="0.25">
      <c r="A12" s="29" t="s">
        <v>224</v>
      </c>
      <c r="B12" s="30">
        <v>860</v>
      </c>
      <c r="C12" s="30">
        <v>552</v>
      </c>
      <c r="D12" s="30">
        <v>803</v>
      </c>
      <c r="E12" s="30">
        <f t="shared" si="0"/>
        <v>2215</v>
      </c>
    </row>
    <row r="13" spans="1:5" s="31" customFormat="1" x14ac:dyDescent="0.25">
      <c r="A13" s="29" t="s">
        <v>225</v>
      </c>
      <c r="B13" s="30">
        <v>1792</v>
      </c>
      <c r="C13" s="30">
        <v>644</v>
      </c>
      <c r="D13" s="30">
        <v>927</v>
      </c>
      <c r="E13" s="30">
        <f t="shared" si="0"/>
        <v>3363</v>
      </c>
    </row>
    <row r="14" spans="1:5" s="31" customFormat="1" x14ac:dyDescent="0.25">
      <c r="A14" s="29" t="s">
        <v>226</v>
      </c>
      <c r="B14" s="30">
        <v>1691</v>
      </c>
      <c r="C14" s="30">
        <v>763</v>
      </c>
      <c r="D14" s="30">
        <v>1363</v>
      </c>
      <c r="E14" s="30">
        <f t="shared" si="0"/>
        <v>3817</v>
      </c>
    </row>
    <row r="15" spans="1:5" s="31" customFormat="1" x14ac:dyDescent="0.25">
      <c r="A15" s="29" t="s">
        <v>227</v>
      </c>
      <c r="B15" s="30">
        <v>1186</v>
      </c>
      <c r="C15" s="30">
        <v>529</v>
      </c>
      <c r="D15" s="30">
        <v>1447</v>
      </c>
      <c r="E15" s="30">
        <f t="shared" si="0"/>
        <v>3162</v>
      </c>
    </row>
    <row r="16" spans="1:5" s="31" customFormat="1" x14ac:dyDescent="0.25">
      <c r="A16" s="29" t="s">
        <v>228</v>
      </c>
      <c r="B16" s="30">
        <v>1513</v>
      </c>
      <c r="C16" s="30">
        <v>853</v>
      </c>
      <c r="D16" s="30">
        <v>1200</v>
      </c>
      <c r="E16" s="30">
        <f t="shared" si="0"/>
        <v>3566</v>
      </c>
    </row>
    <row r="17" spans="1:17" s="31" customFormat="1" x14ac:dyDescent="0.25">
      <c r="A17" s="29" t="s">
        <v>229</v>
      </c>
      <c r="B17" s="30">
        <v>1047</v>
      </c>
      <c r="C17" s="30">
        <v>810</v>
      </c>
      <c r="D17" s="30">
        <v>1168</v>
      </c>
      <c r="E17" s="30">
        <f t="shared" si="0"/>
        <v>3025</v>
      </c>
    </row>
    <row r="18" spans="1:17" s="31" customFormat="1" x14ac:dyDescent="0.25">
      <c r="A18" s="29" t="s">
        <v>230</v>
      </c>
      <c r="B18" s="30">
        <v>1169</v>
      </c>
      <c r="C18" s="30">
        <v>686</v>
      </c>
      <c r="D18" s="30">
        <v>1063</v>
      </c>
      <c r="E18" s="30">
        <f t="shared" si="0"/>
        <v>2918</v>
      </c>
    </row>
    <row r="19" spans="1:17" s="31" customFormat="1" x14ac:dyDescent="0.25">
      <c r="A19" s="29" t="s">
        <v>231</v>
      </c>
      <c r="B19" s="30">
        <v>1144</v>
      </c>
      <c r="C19" s="30">
        <v>1096</v>
      </c>
      <c r="D19" s="30">
        <v>1668</v>
      </c>
      <c r="E19" s="30">
        <f t="shared" si="0"/>
        <v>3908</v>
      </c>
    </row>
    <row r="20" spans="1:17" s="31" customFormat="1" x14ac:dyDescent="0.25">
      <c r="A20" s="29" t="s">
        <v>232</v>
      </c>
      <c r="B20" s="30">
        <v>174</v>
      </c>
      <c r="C20" s="30">
        <v>284</v>
      </c>
      <c r="D20" s="30">
        <v>457</v>
      </c>
      <c r="E20" s="30">
        <f t="shared" si="0"/>
        <v>915</v>
      </c>
    </row>
    <row r="21" spans="1:17" s="31" customFormat="1" x14ac:dyDescent="0.25">
      <c r="A21" s="29" t="s">
        <v>233</v>
      </c>
      <c r="B21" s="30">
        <v>490</v>
      </c>
      <c r="C21" s="30">
        <v>892</v>
      </c>
      <c r="D21" s="30">
        <v>778</v>
      </c>
      <c r="E21" s="30">
        <f t="shared" si="0"/>
        <v>2160</v>
      </c>
      <c r="K21" s="29"/>
      <c r="L21" s="29"/>
      <c r="M21" s="32"/>
      <c r="N21" s="32"/>
      <c r="O21" s="32"/>
      <c r="P21" s="32"/>
      <c r="Q21" s="32"/>
    </row>
    <row r="22" spans="1:17" s="31" customFormat="1" x14ac:dyDescent="0.25">
      <c r="A22" s="29" t="s">
        <v>234</v>
      </c>
      <c r="B22" s="30">
        <v>857</v>
      </c>
      <c r="C22" s="30">
        <v>1440</v>
      </c>
      <c r="D22" s="30">
        <v>1374</v>
      </c>
      <c r="E22" s="30">
        <f t="shared" si="0"/>
        <v>3671</v>
      </c>
      <c r="K22" s="29"/>
      <c r="L22" s="29"/>
      <c r="M22" s="32"/>
      <c r="N22" s="32"/>
      <c r="O22" s="32"/>
      <c r="P22" s="32"/>
      <c r="Q22" s="32"/>
    </row>
    <row r="23" spans="1:17" s="31" customFormat="1" x14ac:dyDescent="0.25">
      <c r="A23" s="29" t="s">
        <v>235</v>
      </c>
      <c r="B23" s="30">
        <v>523</v>
      </c>
      <c r="C23" s="30">
        <v>671</v>
      </c>
      <c r="D23" s="30">
        <v>706</v>
      </c>
      <c r="E23" s="30">
        <f t="shared" si="0"/>
        <v>1900</v>
      </c>
      <c r="K23" s="29"/>
      <c r="L23" s="29"/>
      <c r="M23" s="32"/>
      <c r="N23" s="32"/>
      <c r="O23" s="32"/>
      <c r="P23" s="32"/>
      <c r="Q23" s="32"/>
    </row>
    <row r="24" spans="1:17" s="31" customFormat="1" x14ac:dyDescent="0.25">
      <c r="A24" s="29" t="s">
        <v>236</v>
      </c>
      <c r="B24" s="30">
        <v>350</v>
      </c>
      <c r="C24" s="30">
        <v>374</v>
      </c>
      <c r="D24" s="30">
        <v>778</v>
      </c>
      <c r="E24" s="30">
        <f t="shared" si="0"/>
        <v>1502</v>
      </c>
      <c r="K24" s="29"/>
      <c r="L24" s="29"/>
      <c r="M24" s="32"/>
      <c r="N24" s="32"/>
      <c r="O24" s="32"/>
      <c r="P24" s="32"/>
      <c r="Q24" s="32"/>
    </row>
    <row r="25" spans="1:17" s="31" customFormat="1" x14ac:dyDescent="0.25">
      <c r="A25" s="29" t="s">
        <v>237</v>
      </c>
      <c r="B25" s="30">
        <v>645</v>
      </c>
      <c r="C25" s="30">
        <v>635</v>
      </c>
      <c r="D25" s="30">
        <v>780</v>
      </c>
      <c r="E25" s="30">
        <f t="shared" si="0"/>
        <v>2060</v>
      </c>
      <c r="K25" s="29"/>
      <c r="L25" s="29"/>
      <c r="M25" s="32"/>
      <c r="N25" s="32"/>
      <c r="O25" s="32"/>
      <c r="P25" s="32"/>
      <c r="Q25" s="32"/>
    </row>
    <row r="26" spans="1:17" s="31" customFormat="1" x14ac:dyDescent="0.25">
      <c r="A26" s="29" t="s">
        <v>238</v>
      </c>
      <c r="B26" s="30">
        <v>1366</v>
      </c>
      <c r="C26" s="30">
        <v>1067</v>
      </c>
      <c r="D26" s="30">
        <v>1651</v>
      </c>
      <c r="E26" s="30">
        <f t="shared" si="0"/>
        <v>4084</v>
      </c>
      <c r="K26" s="29"/>
      <c r="L26" s="29"/>
      <c r="M26" s="32"/>
      <c r="N26" s="32"/>
      <c r="O26" s="32"/>
      <c r="P26" s="32"/>
      <c r="Q26" s="32"/>
    </row>
    <row r="27" spans="1:17" s="31" customFormat="1" x14ac:dyDescent="0.25">
      <c r="A27" s="29" t="s">
        <v>239</v>
      </c>
      <c r="B27" s="30">
        <v>161</v>
      </c>
      <c r="C27" s="30">
        <v>259</v>
      </c>
      <c r="D27" s="30">
        <v>348</v>
      </c>
      <c r="E27" s="30">
        <f t="shared" si="0"/>
        <v>768</v>
      </c>
    </row>
    <row r="28" spans="1:17" s="31" customFormat="1" x14ac:dyDescent="0.25">
      <c r="A28" s="29" t="s">
        <v>240</v>
      </c>
      <c r="B28" s="30">
        <v>3087</v>
      </c>
      <c r="C28" s="30">
        <v>3951</v>
      </c>
      <c r="D28" s="30">
        <v>3578</v>
      </c>
      <c r="E28" s="30">
        <f t="shared" si="0"/>
        <v>10616</v>
      </c>
    </row>
    <row r="29" spans="1:17" s="31" customFormat="1" x14ac:dyDescent="0.25">
      <c r="A29" s="29" t="s">
        <v>241</v>
      </c>
      <c r="B29" s="30">
        <v>2127</v>
      </c>
      <c r="C29" s="30">
        <v>1389</v>
      </c>
      <c r="D29" s="30">
        <v>1399</v>
      </c>
      <c r="E29" s="30">
        <f t="shared" si="0"/>
        <v>4915</v>
      </c>
    </row>
    <row r="30" spans="1:17" s="31" customFormat="1" x14ac:dyDescent="0.25">
      <c r="A30" s="29" t="s">
        <v>242</v>
      </c>
      <c r="B30" s="30">
        <v>1021</v>
      </c>
      <c r="C30" s="30">
        <v>1755</v>
      </c>
      <c r="D30" s="30">
        <v>1519</v>
      </c>
      <c r="E30" s="30">
        <f t="shared" si="0"/>
        <v>4295</v>
      </c>
    </row>
    <row r="31" spans="1:17" s="31" customFormat="1" x14ac:dyDescent="0.25">
      <c r="A31" s="29" t="s">
        <v>243</v>
      </c>
      <c r="B31" s="30">
        <v>1474</v>
      </c>
      <c r="C31" s="30">
        <v>1085</v>
      </c>
      <c r="D31" s="30">
        <v>1231</v>
      </c>
      <c r="E31" s="30">
        <f t="shared" si="0"/>
        <v>3790</v>
      </c>
    </row>
    <row r="32" spans="1:17" s="31" customFormat="1" x14ac:dyDescent="0.25">
      <c r="A32" s="29" t="s">
        <v>244</v>
      </c>
      <c r="B32" s="30">
        <v>453</v>
      </c>
      <c r="C32" s="30">
        <v>555</v>
      </c>
      <c r="D32" s="30">
        <v>767</v>
      </c>
      <c r="E32" s="30">
        <f t="shared" si="0"/>
        <v>1775</v>
      </c>
    </row>
    <row r="33" spans="1:5" s="31" customFormat="1" x14ac:dyDescent="0.25">
      <c r="A33" s="29" t="s">
        <v>245</v>
      </c>
      <c r="B33" s="30">
        <v>882</v>
      </c>
      <c r="C33" s="30">
        <v>1115</v>
      </c>
      <c r="D33" s="30">
        <v>1382</v>
      </c>
      <c r="E33" s="30">
        <f t="shared" si="0"/>
        <v>3379</v>
      </c>
    </row>
    <row r="34" spans="1:5" s="31" customFormat="1" x14ac:dyDescent="0.25">
      <c r="A34" s="29" t="s">
        <v>246</v>
      </c>
      <c r="B34" s="30">
        <v>1744</v>
      </c>
      <c r="C34" s="30">
        <v>1769</v>
      </c>
      <c r="D34" s="30">
        <v>1942</v>
      </c>
      <c r="E34" s="30">
        <f t="shared" si="0"/>
        <v>5455</v>
      </c>
    </row>
    <row r="35" spans="1:5" s="31" customFormat="1" x14ac:dyDescent="0.25">
      <c r="A35" s="29" t="s">
        <v>247</v>
      </c>
      <c r="B35" s="30">
        <v>715</v>
      </c>
      <c r="C35" s="30">
        <v>1032</v>
      </c>
      <c r="D35" s="30">
        <v>1069</v>
      </c>
      <c r="E35" s="30">
        <f t="shared" si="0"/>
        <v>2816</v>
      </c>
    </row>
    <row r="36" spans="1:5" x14ac:dyDescent="0.25">
      <c r="A36" s="4" t="s">
        <v>248</v>
      </c>
      <c r="B36" s="5">
        <v>242</v>
      </c>
      <c r="C36" s="5">
        <v>375</v>
      </c>
      <c r="D36" s="5">
        <v>548</v>
      </c>
      <c r="E36" s="5">
        <f t="shared" si="0"/>
        <v>1165</v>
      </c>
    </row>
    <row r="37" spans="1:5" x14ac:dyDescent="0.25">
      <c r="A37" s="4" t="s">
        <v>249</v>
      </c>
      <c r="B37" s="5">
        <v>475</v>
      </c>
      <c r="C37" s="5">
        <v>442</v>
      </c>
      <c r="D37" s="5">
        <v>630</v>
      </c>
      <c r="E37" s="5">
        <f t="shared" si="0"/>
        <v>1547</v>
      </c>
    </row>
    <row r="38" spans="1:5" x14ac:dyDescent="0.25">
      <c r="A38" s="4" t="s">
        <v>250</v>
      </c>
      <c r="B38" s="5">
        <v>623</v>
      </c>
      <c r="C38" s="5">
        <v>581</v>
      </c>
      <c r="D38" s="5">
        <v>979</v>
      </c>
      <c r="E38" s="5">
        <f t="shared" si="0"/>
        <v>2183</v>
      </c>
    </row>
    <row r="39" spans="1:5" x14ac:dyDescent="0.25">
      <c r="A39" s="4" t="s">
        <v>251</v>
      </c>
      <c r="B39" s="5">
        <v>281</v>
      </c>
      <c r="C39" s="5">
        <v>334</v>
      </c>
      <c r="D39" s="5">
        <v>689</v>
      </c>
      <c r="E39" s="5">
        <f t="shared" si="0"/>
        <v>1304</v>
      </c>
    </row>
    <row r="40" spans="1:5" x14ac:dyDescent="0.25">
      <c r="A40" s="4" t="s">
        <v>252</v>
      </c>
      <c r="B40" s="5">
        <v>348</v>
      </c>
      <c r="C40" s="5">
        <v>298</v>
      </c>
      <c r="D40" s="5">
        <v>453</v>
      </c>
      <c r="E40" s="5">
        <f t="shared" si="0"/>
        <v>1099</v>
      </c>
    </row>
    <row r="41" spans="1:5" s="8" customFormat="1" ht="13.8" thickBot="1" x14ac:dyDescent="0.3">
      <c r="A41" s="19" t="s">
        <v>253</v>
      </c>
      <c r="B41" s="7">
        <f>SUM(B3:B40)</f>
        <v>36474</v>
      </c>
      <c r="C41" s="7">
        <f>SUM(C3:C40)</f>
        <v>33916</v>
      </c>
      <c r="D41" s="7">
        <f>SUM(D3:D40)</f>
        <v>42592</v>
      </c>
      <c r="E41" s="7">
        <f>SUM(E3:E40)</f>
        <v>112982</v>
      </c>
    </row>
    <row r="42" spans="1:5" ht="13.8" thickTop="1" x14ac:dyDescent="0.25"/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D32" sqref="D32"/>
    </sheetView>
  </sheetViews>
  <sheetFormatPr defaultColWidth="9.109375" defaultRowHeight="13.2" x14ac:dyDescent="0.25"/>
  <cols>
    <col min="1" max="1" width="25.5546875" style="1" bestFit="1" customWidth="1"/>
    <col min="2" max="4" width="12.109375" style="1" bestFit="1" customWidth="1"/>
    <col min="5" max="5" width="13.88671875" style="1" bestFit="1" customWidth="1"/>
    <col min="6" max="16384" width="9.109375" style="1"/>
  </cols>
  <sheetData>
    <row r="1" spans="1:5" s="31" customFormat="1" ht="21" customHeight="1" x14ac:dyDescent="0.25">
      <c r="A1" s="33" t="s">
        <v>345</v>
      </c>
      <c r="B1" s="33"/>
      <c r="C1" s="33"/>
      <c r="D1" s="33"/>
      <c r="E1" s="33"/>
    </row>
    <row r="2" spans="1:5" s="31" customFormat="1" x14ac:dyDescent="0.25">
      <c r="A2" s="34" t="s">
        <v>0</v>
      </c>
      <c r="B2" s="35" t="s">
        <v>1</v>
      </c>
      <c r="C2" s="35" t="s">
        <v>2</v>
      </c>
      <c r="D2" s="35" t="s">
        <v>3</v>
      </c>
      <c r="E2" s="35" t="s">
        <v>4</v>
      </c>
    </row>
    <row r="3" spans="1:5" s="31" customFormat="1" x14ac:dyDescent="0.25">
      <c r="A3" s="29" t="s">
        <v>254</v>
      </c>
      <c r="B3" s="30">
        <v>1541</v>
      </c>
      <c r="C3" s="30">
        <v>2613</v>
      </c>
      <c r="D3" s="30">
        <v>2097</v>
      </c>
      <c r="E3" s="30">
        <f>B3+C3+D3</f>
        <v>6251</v>
      </c>
    </row>
    <row r="4" spans="1:5" s="31" customFormat="1" x14ac:dyDescent="0.25">
      <c r="A4" s="29" t="s">
        <v>255</v>
      </c>
      <c r="B4" s="30">
        <v>1071</v>
      </c>
      <c r="C4" s="30">
        <v>1832</v>
      </c>
      <c r="D4" s="30">
        <v>1580</v>
      </c>
      <c r="E4" s="30">
        <f t="shared" ref="E4:E43" si="0">B4+C4+D4</f>
        <v>4483</v>
      </c>
    </row>
    <row r="5" spans="1:5" s="31" customFormat="1" x14ac:dyDescent="0.25">
      <c r="A5" s="29" t="s">
        <v>256</v>
      </c>
      <c r="B5" s="30">
        <v>935</v>
      </c>
      <c r="C5" s="30">
        <v>1131</v>
      </c>
      <c r="D5" s="30">
        <v>1264</v>
      </c>
      <c r="E5" s="30">
        <f t="shared" si="0"/>
        <v>3330</v>
      </c>
    </row>
    <row r="6" spans="1:5" s="31" customFormat="1" x14ac:dyDescent="0.25">
      <c r="A6" s="29" t="s">
        <v>257</v>
      </c>
      <c r="B6" s="30">
        <v>849</v>
      </c>
      <c r="C6" s="30">
        <v>1530</v>
      </c>
      <c r="D6" s="30">
        <v>980</v>
      </c>
      <c r="E6" s="30">
        <f t="shared" si="0"/>
        <v>3359</v>
      </c>
    </row>
    <row r="7" spans="1:5" s="31" customFormat="1" x14ac:dyDescent="0.25">
      <c r="A7" s="29" t="s">
        <v>258</v>
      </c>
      <c r="B7" s="30">
        <v>824</v>
      </c>
      <c r="C7" s="30">
        <v>1619</v>
      </c>
      <c r="D7" s="30">
        <v>1613</v>
      </c>
      <c r="E7" s="30">
        <f t="shared" si="0"/>
        <v>4056</v>
      </c>
    </row>
    <row r="8" spans="1:5" s="31" customFormat="1" x14ac:dyDescent="0.25">
      <c r="A8" s="29" t="s">
        <v>259</v>
      </c>
      <c r="B8" s="30">
        <v>755</v>
      </c>
      <c r="C8" s="30">
        <v>1219</v>
      </c>
      <c r="D8" s="30">
        <v>1207</v>
      </c>
      <c r="E8" s="30">
        <f t="shared" si="0"/>
        <v>3181</v>
      </c>
    </row>
    <row r="9" spans="1:5" s="31" customFormat="1" x14ac:dyDescent="0.25">
      <c r="A9" s="29" t="s">
        <v>260</v>
      </c>
      <c r="B9" s="30">
        <v>883</v>
      </c>
      <c r="C9" s="30">
        <v>1477</v>
      </c>
      <c r="D9" s="30">
        <v>1084</v>
      </c>
      <c r="E9" s="30">
        <f t="shared" si="0"/>
        <v>3444</v>
      </c>
    </row>
    <row r="10" spans="1:5" s="31" customFormat="1" x14ac:dyDescent="0.25">
      <c r="A10" s="29" t="s">
        <v>261</v>
      </c>
      <c r="B10" s="30">
        <v>6510</v>
      </c>
      <c r="C10" s="30">
        <v>7742</v>
      </c>
      <c r="D10" s="30">
        <v>9550</v>
      </c>
      <c r="E10" s="30">
        <f t="shared" si="0"/>
        <v>23802</v>
      </c>
    </row>
    <row r="11" spans="1:5" s="31" customFormat="1" x14ac:dyDescent="0.25">
      <c r="A11" s="29" t="s">
        <v>262</v>
      </c>
      <c r="B11" s="30">
        <v>428</v>
      </c>
      <c r="C11" s="30">
        <v>677</v>
      </c>
      <c r="D11" s="30">
        <v>589</v>
      </c>
      <c r="E11" s="30">
        <f t="shared" si="0"/>
        <v>1694</v>
      </c>
    </row>
    <row r="12" spans="1:5" s="31" customFormat="1" x14ac:dyDescent="0.25">
      <c r="A12" s="29" t="s">
        <v>263</v>
      </c>
      <c r="B12" s="30">
        <v>1432</v>
      </c>
      <c r="C12" s="30">
        <v>1668</v>
      </c>
      <c r="D12" s="30">
        <v>2434</v>
      </c>
      <c r="E12" s="30">
        <f t="shared" si="0"/>
        <v>5534</v>
      </c>
    </row>
    <row r="13" spans="1:5" s="31" customFormat="1" x14ac:dyDescent="0.25">
      <c r="A13" s="29" t="s">
        <v>264</v>
      </c>
      <c r="B13" s="30">
        <v>5668</v>
      </c>
      <c r="C13" s="30">
        <v>3480</v>
      </c>
      <c r="D13" s="30">
        <v>4446</v>
      </c>
      <c r="E13" s="30">
        <f t="shared" si="0"/>
        <v>13594</v>
      </c>
    </row>
    <row r="14" spans="1:5" s="31" customFormat="1" x14ac:dyDescent="0.25">
      <c r="A14" s="29" t="s">
        <v>265</v>
      </c>
      <c r="B14" s="30">
        <v>788</v>
      </c>
      <c r="C14" s="30">
        <v>1304</v>
      </c>
      <c r="D14" s="30">
        <v>1562</v>
      </c>
      <c r="E14" s="30">
        <f t="shared" si="0"/>
        <v>3654</v>
      </c>
    </row>
    <row r="15" spans="1:5" s="31" customFormat="1" x14ac:dyDescent="0.25">
      <c r="A15" s="29" t="s">
        <v>266</v>
      </c>
      <c r="B15" s="30">
        <v>1070</v>
      </c>
      <c r="C15" s="30">
        <v>1033</v>
      </c>
      <c r="D15" s="30">
        <v>1153</v>
      </c>
      <c r="E15" s="30">
        <f t="shared" si="0"/>
        <v>3256</v>
      </c>
    </row>
    <row r="16" spans="1:5" s="31" customFormat="1" x14ac:dyDescent="0.25">
      <c r="A16" s="29" t="s">
        <v>267</v>
      </c>
      <c r="B16" s="30">
        <v>1434</v>
      </c>
      <c r="C16" s="30">
        <v>2302</v>
      </c>
      <c r="D16" s="30">
        <v>2494</v>
      </c>
      <c r="E16" s="30">
        <f t="shared" si="0"/>
        <v>6230</v>
      </c>
    </row>
    <row r="17" spans="1:16" s="31" customFormat="1" x14ac:dyDescent="0.25">
      <c r="A17" s="29" t="s">
        <v>268</v>
      </c>
      <c r="B17" s="30">
        <v>4704</v>
      </c>
      <c r="C17" s="30">
        <v>4396</v>
      </c>
      <c r="D17" s="30">
        <v>5559</v>
      </c>
      <c r="E17" s="30">
        <f t="shared" si="0"/>
        <v>14659</v>
      </c>
      <c r="J17" s="29"/>
      <c r="K17" s="29"/>
      <c r="L17" s="32"/>
      <c r="M17" s="32"/>
      <c r="N17" s="32"/>
      <c r="O17" s="32"/>
      <c r="P17" s="32"/>
    </row>
    <row r="18" spans="1:16" s="31" customFormat="1" x14ac:dyDescent="0.25">
      <c r="A18" s="29" t="s">
        <v>269</v>
      </c>
      <c r="B18" s="30">
        <v>523</v>
      </c>
      <c r="C18" s="30">
        <v>812</v>
      </c>
      <c r="D18" s="30">
        <v>736</v>
      </c>
      <c r="E18" s="30">
        <f t="shared" si="0"/>
        <v>2071</v>
      </c>
      <c r="J18" s="29"/>
      <c r="K18" s="29"/>
      <c r="L18" s="32"/>
      <c r="M18" s="32"/>
      <c r="N18" s="32"/>
      <c r="O18" s="32"/>
      <c r="P18" s="32"/>
    </row>
    <row r="19" spans="1:16" s="31" customFormat="1" x14ac:dyDescent="0.25">
      <c r="A19" s="29" t="s">
        <v>270</v>
      </c>
      <c r="B19" s="30">
        <v>483</v>
      </c>
      <c r="C19" s="30">
        <v>538</v>
      </c>
      <c r="D19" s="30">
        <v>801</v>
      </c>
      <c r="E19" s="30">
        <f t="shared" si="0"/>
        <v>1822</v>
      </c>
      <c r="J19" s="29"/>
      <c r="K19" s="29"/>
      <c r="L19" s="32"/>
      <c r="M19" s="32"/>
      <c r="N19" s="32"/>
      <c r="O19" s="32"/>
      <c r="P19" s="32"/>
    </row>
    <row r="20" spans="1:16" s="31" customFormat="1" x14ac:dyDescent="0.25">
      <c r="A20" s="29" t="s">
        <v>271</v>
      </c>
      <c r="B20" s="30">
        <v>1147</v>
      </c>
      <c r="C20" s="30">
        <v>1730</v>
      </c>
      <c r="D20" s="30">
        <v>1812</v>
      </c>
      <c r="E20" s="30">
        <f t="shared" si="0"/>
        <v>4689</v>
      </c>
      <c r="J20" s="29"/>
      <c r="K20" s="29"/>
      <c r="L20" s="32"/>
      <c r="M20" s="32"/>
      <c r="N20" s="32"/>
      <c r="O20" s="32"/>
      <c r="P20" s="32"/>
    </row>
    <row r="21" spans="1:16" s="31" customFormat="1" x14ac:dyDescent="0.25">
      <c r="A21" s="29" t="s">
        <v>272</v>
      </c>
      <c r="B21" s="30">
        <v>5627</v>
      </c>
      <c r="C21" s="30">
        <v>7419</v>
      </c>
      <c r="D21" s="30">
        <v>6260</v>
      </c>
      <c r="E21" s="30">
        <f t="shared" si="0"/>
        <v>19306</v>
      </c>
    </row>
    <row r="22" spans="1:16" s="31" customFormat="1" x14ac:dyDescent="0.25">
      <c r="A22" s="29" t="s">
        <v>273</v>
      </c>
      <c r="B22" s="30">
        <v>329</v>
      </c>
      <c r="C22" s="30">
        <v>239</v>
      </c>
      <c r="D22" s="30">
        <v>377</v>
      </c>
      <c r="E22" s="30">
        <f t="shared" si="0"/>
        <v>945</v>
      </c>
    </row>
    <row r="23" spans="1:16" s="31" customFormat="1" x14ac:dyDescent="0.25">
      <c r="A23" s="29" t="s">
        <v>274</v>
      </c>
      <c r="B23" s="30">
        <v>376</v>
      </c>
      <c r="C23" s="30">
        <v>397</v>
      </c>
      <c r="D23" s="30">
        <v>574</v>
      </c>
      <c r="E23" s="30">
        <f t="shared" si="0"/>
        <v>1347</v>
      </c>
    </row>
    <row r="24" spans="1:16" s="31" customFormat="1" x14ac:dyDescent="0.25">
      <c r="A24" s="29" t="s">
        <v>275</v>
      </c>
      <c r="B24" s="30">
        <v>235</v>
      </c>
      <c r="C24" s="30">
        <v>265</v>
      </c>
      <c r="D24" s="30">
        <v>271</v>
      </c>
      <c r="E24" s="30">
        <f t="shared" si="0"/>
        <v>771</v>
      </c>
    </row>
    <row r="25" spans="1:16" s="31" customFormat="1" x14ac:dyDescent="0.25">
      <c r="A25" s="29" t="s">
        <v>276</v>
      </c>
      <c r="B25" s="30">
        <v>3429</v>
      </c>
      <c r="C25" s="30">
        <v>1715</v>
      </c>
      <c r="D25" s="30">
        <v>3058</v>
      </c>
      <c r="E25" s="30">
        <f t="shared" si="0"/>
        <v>8202</v>
      </c>
    </row>
    <row r="26" spans="1:16" s="31" customFormat="1" x14ac:dyDescent="0.25">
      <c r="A26" s="29" t="s">
        <v>277</v>
      </c>
      <c r="B26" s="30">
        <v>869</v>
      </c>
      <c r="C26" s="30">
        <v>1028</v>
      </c>
      <c r="D26" s="30">
        <v>1377</v>
      </c>
      <c r="E26" s="30">
        <f t="shared" si="0"/>
        <v>3274</v>
      </c>
    </row>
    <row r="27" spans="1:16" s="31" customFormat="1" x14ac:dyDescent="0.25">
      <c r="A27" s="29" t="s">
        <v>278</v>
      </c>
      <c r="B27" s="30">
        <v>1334</v>
      </c>
      <c r="C27" s="30">
        <v>1381</v>
      </c>
      <c r="D27" s="30">
        <v>1431</v>
      </c>
      <c r="E27" s="30">
        <f t="shared" si="0"/>
        <v>4146</v>
      </c>
      <c r="J27" s="29"/>
      <c r="K27" s="29"/>
      <c r="L27" s="32"/>
      <c r="M27" s="32"/>
      <c r="N27" s="32"/>
      <c r="O27" s="32"/>
      <c r="P27" s="32"/>
    </row>
    <row r="28" spans="1:16" s="31" customFormat="1" x14ac:dyDescent="0.25">
      <c r="A28" s="29" t="s">
        <v>279</v>
      </c>
      <c r="B28" s="30">
        <v>900</v>
      </c>
      <c r="C28" s="30">
        <v>1096</v>
      </c>
      <c r="D28" s="30">
        <v>1682</v>
      </c>
      <c r="E28" s="30">
        <f t="shared" si="0"/>
        <v>3678</v>
      </c>
      <c r="J28" s="29"/>
      <c r="K28" s="29"/>
      <c r="L28" s="32"/>
      <c r="M28" s="32"/>
      <c r="N28" s="32"/>
      <c r="O28" s="32"/>
      <c r="P28" s="32"/>
    </row>
    <row r="29" spans="1:16" s="31" customFormat="1" x14ac:dyDescent="0.25">
      <c r="A29" s="29" t="s">
        <v>280</v>
      </c>
      <c r="B29" s="30">
        <v>1139</v>
      </c>
      <c r="C29" s="30">
        <v>1353</v>
      </c>
      <c r="D29" s="30">
        <v>1775</v>
      </c>
      <c r="E29" s="30">
        <f t="shared" si="0"/>
        <v>4267</v>
      </c>
      <c r="J29" s="29"/>
      <c r="K29" s="29"/>
      <c r="L29" s="32"/>
      <c r="M29" s="32"/>
      <c r="N29" s="32"/>
      <c r="O29" s="32"/>
      <c r="P29" s="32"/>
    </row>
    <row r="30" spans="1:16" s="31" customFormat="1" x14ac:dyDescent="0.25">
      <c r="A30" s="29" t="s">
        <v>281</v>
      </c>
      <c r="B30" s="30">
        <v>1581</v>
      </c>
      <c r="C30" s="30">
        <v>2022</v>
      </c>
      <c r="D30" s="30">
        <v>2178</v>
      </c>
      <c r="E30" s="30">
        <f t="shared" si="0"/>
        <v>5781</v>
      </c>
      <c r="J30" s="29"/>
      <c r="K30" s="29"/>
      <c r="L30" s="32"/>
      <c r="M30" s="32"/>
      <c r="N30" s="32"/>
      <c r="O30" s="32"/>
      <c r="P30" s="32"/>
    </row>
    <row r="31" spans="1:16" s="31" customFormat="1" x14ac:dyDescent="0.25">
      <c r="A31" s="29" t="s">
        <v>282</v>
      </c>
      <c r="B31" s="30">
        <v>1956</v>
      </c>
      <c r="C31" s="30">
        <v>740</v>
      </c>
      <c r="D31" s="30">
        <v>1385</v>
      </c>
      <c r="E31" s="30">
        <f t="shared" si="0"/>
        <v>4081</v>
      </c>
      <c r="J31" s="29"/>
      <c r="K31" s="29"/>
      <c r="L31" s="32"/>
      <c r="M31" s="32"/>
      <c r="N31" s="32"/>
      <c r="O31" s="32"/>
      <c r="P31" s="32"/>
    </row>
    <row r="32" spans="1:16" s="31" customFormat="1" x14ac:dyDescent="0.25">
      <c r="A32" s="29" t="s">
        <v>283</v>
      </c>
      <c r="B32" s="30">
        <v>2456</v>
      </c>
      <c r="C32" s="30">
        <v>689</v>
      </c>
      <c r="D32" s="30">
        <v>1445</v>
      </c>
      <c r="E32" s="30">
        <f t="shared" si="0"/>
        <v>4590</v>
      </c>
      <c r="J32" s="29"/>
      <c r="K32" s="29"/>
      <c r="L32" s="32"/>
      <c r="M32" s="32"/>
      <c r="N32" s="32"/>
      <c r="O32" s="32"/>
      <c r="P32" s="32"/>
    </row>
    <row r="33" spans="1:5" s="31" customFormat="1" x14ac:dyDescent="0.25">
      <c r="A33" s="29" t="s">
        <v>284</v>
      </c>
      <c r="B33" s="30">
        <v>1871</v>
      </c>
      <c r="C33" s="30">
        <v>826</v>
      </c>
      <c r="D33" s="30">
        <v>843</v>
      </c>
      <c r="E33" s="30">
        <f t="shared" si="0"/>
        <v>3540</v>
      </c>
    </row>
    <row r="34" spans="1:5" s="31" customFormat="1" x14ac:dyDescent="0.25">
      <c r="A34" s="29" t="s">
        <v>285</v>
      </c>
      <c r="B34" s="30">
        <v>1579</v>
      </c>
      <c r="C34" s="30">
        <v>754</v>
      </c>
      <c r="D34" s="30">
        <v>707</v>
      </c>
      <c r="E34" s="30">
        <f t="shared" si="0"/>
        <v>3040</v>
      </c>
    </row>
    <row r="35" spans="1:5" s="31" customFormat="1" x14ac:dyDescent="0.25">
      <c r="A35" s="29" t="s">
        <v>286</v>
      </c>
      <c r="B35" s="30">
        <v>2325</v>
      </c>
      <c r="C35" s="30">
        <v>796</v>
      </c>
      <c r="D35" s="30">
        <v>879</v>
      </c>
      <c r="E35" s="30">
        <f t="shared" si="0"/>
        <v>4000</v>
      </c>
    </row>
    <row r="36" spans="1:5" s="31" customFormat="1" x14ac:dyDescent="0.25">
      <c r="A36" s="29" t="s">
        <v>287</v>
      </c>
      <c r="B36" s="30">
        <v>1832</v>
      </c>
      <c r="C36" s="30">
        <v>2704</v>
      </c>
      <c r="D36" s="30">
        <v>3024</v>
      </c>
      <c r="E36" s="30">
        <f t="shared" si="0"/>
        <v>7560</v>
      </c>
    </row>
    <row r="37" spans="1:5" s="31" customFormat="1" x14ac:dyDescent="0.25">
      <c r="A37" s="29" t="s">
        <v>288</v>
      </c>
      <c r="B37" s="30">
        <v>1982</v>
      </c>
      <c r="C37" s="30">
        <v>1871</v>
      </c>
      <c r="D37" s="30">
        <v>1714</v>
      </c>
      <c r="E37" s="30">
        <f t="shared" si="0"/>
        <v>5567</v>
      </c>
    </row>
    <row r="38" spans="1:5" s="31" customFormat="1" x14ac:dyDescent="0.25">
      <c r="A38" s="29" t="s">
        <v>289</v>
      </c>
      <c r="B38" s="30">
        <v>6692</v>
      </c>
      <c r="C38" s="30">
        <v>7957</v>
      </c>
      <c r="D38" s="30">
        <v>8593</v>
      </c>
      <c r="E38" s="30">
        <f t="shared" si="0"/>
        <v>23242</v>
      </c>
    </row>
    <row r="39" spans="1:5" s="31" customFormat="1" x14ac:dyDescent="0.25">
      <c r="A39" s="29" t="s">
        <v>290</v>
      </c>
      <c r="B39" s="30">
        <v>991</v>
      </c>
      <c r="C39" s="30">
        <v>1720</v>
      </c>
      <c r="D39" s="30">
        <v>1974</v>
      </c>
      <c r="E39" s="30">
        <f t="shared" si="0"/>
        <v>4685</v>
      </c>
    </row>
    <row r="40" spans="1:5" x14ac:dyDescent="0.25">
      <c r="A40" s="4" t="s">
        <v>291</v>
      </c>
      <c r="B40" s="5">
        <v>1445</v>
      </c>
      <c r="C40" s="5">
        <v>2012</v>
      </c>
      <c r="D40" s="5">
        <v>1910</v>
      </c>
      <c r="E40" s="5">
        <f t="shared" si="0"/>
        <v>5367</v>
      </c>
    </row>
    <row r="41" spans="1:5" x14ac:dyDescent="0.25">
      <c r="A41" s="4" t="s">
        <v>292</v>
      </c>
      <c r="B41" s="5">
        <v>197</v>
      </c>
      <c r="C41" s="5">
        <v>181</v>
      </c>
      <c r="D41" s="5">
        <v>289</v>
      </c>
      <c r="E41" s="5">
        <f t="shared" si="0"/>
        <v>667</v>
      </c>
    </row>
    <row r="42" spans="1:5" x14ac:dyDescent="0.25">
      <c r="A42" s="4" t="s">
        <v>293</v>
      </c>
      <c r="B42" s="5">
        <v>2125</v>
      </c>
      <c r="C42" s="5">
        <v>2219</v>
      </c>
      <c r="D42" s="5">
        <v>2223</v>
      </c>
      <c r="E42" s="5">
        <f t="shared" si="0"/>
        <v>6567</v>
      </c>
    </row>
    <row r="43" spans="1:5" x14ac:dyDescent="0.25">
      <c r="A43" s="4" t="s">
        <v>294</v>
      </c>
      <c r="B43" s="5">
        <v>2488</v>
      </c>
      <c r="C43" s="5">
        <v>4207</v>
      </c>
      <c r="D43" s="5">
        <v>3663</v>
      </c>
      <c r="E43" s="5">
        <f t="shared" si="0"/>
        <v>10358</v>
      </c>
    </row>
    <row r="44" spans="1:5" s="8" customFormat="1" ht="13.8" thickBot="1" x14ac:dyDescent="0.3">
      <c r="A44" s="6" t="s">
        <v>295</v>
      </c>
      <c r="B44" s="10">
        <f>SUM(B3:B43)</f>
        <v>74803</v>
      </c>
      <c r="C44" s="10">
        <f>SUM(C3:C43)</f>
        <v>80694</v>
      </c>
      <c r="D44" s="10">
        <f>SUM(D3:D43)</f>
        <v>88593</v>
      </c>
      <c r="E44" s="10">
        <f>SUM(E3:E43)</f>
        <v>244090</v>
      </c>
    </row>
    <row r="45" spans="1:5" ht="13.8" thickTop="1" x14ac:dyDescent="0.25">
      <c r="A45" s="9"/>
      <c r="B45" s="9"/>
      <c r="C45" s="9"/>
      <c r="D45" s="9"/>
      <c r="E45" s="9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29" sqref="E29"/>
    </sheetView>
  </sheetViews>
  <sheetFormatPr defaultColWidth="9.109375" defaultRowHeight="13.2" x14ac:dyDescent="0.25"/>
  <cols>
    <col min="1" max="1" width="22.6640625" style="1" customWidth="1"/>
    <col min="2" max="5" width="12.109375" style="1" bestFit="1" customWidth="1"/>
    <col min="6" max="16384" width="9.109375" style="1"/>
  </cols>
  <sheetData>
    <row r="1" spans="1:5" ht="17.25" customHeight="1" x14ac:dyDescent="0.25">
      <c r="A1" s="21" t="s">
        <v>345</v>
      </c>
      <c r="B1" s="21"/>
      <c r="C1" s="21"/>
      <c r="D1" s="21"/>
      <c r="E1" s="21"/>
    </row>
    <row r="2" spans="1:5" ht="14.4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4" t="s">
        <v>296</v>
      </c>
      <c r="B3" s="5">
        <v>2319</v>
      </c>
      <c r="C3" s="5">
        <v>2170</v>
      </c>
      <c r="D3" s="5">
        <v>2793</v>
      </c>
      <c r="E3" s="5">
        <f>B3+C3+D3</f>
        <v>7282</v>
      </c>
    </row>
    <row r="4" spans="1:5" x14ac:dyDescent="0.25">
      <c r="A4" s="4" t="s">
        <v>297</v>
      </c>
      <c r="B4" s="5">
        <v>1659</v>
      </c>
      <c r="C4" s="5">
        <v>538</v>
      </c>
      <c r="D4" s="5">
        <v>1070</v>
      </c>
      <c r="E4" s="5">
        <f t="shared" ref="E4:E29" si="0">B4+C4+D4</f>
        <v>3267</v>
      </c>
    </row>
    <row r="5" spans="1:5" x14ac:dyDescent="0.25">
      <c r="A5" s="4" t="s">
        <v>298</v>
      </c>
      <c r="B5" s="5">
        <v>1685</v>
      </c>
      <c r="C5" s="5">
        <v>642</v>
      </c>
      <c r="D5" s="5">
        <v>987</v>
      </c>
      <c r="E5" s="5">
        <f t="shared" si="0"/>
        <v>3314</v>
      </c>
    </row>
    <row r="6" spans="1:5" x14ac:dyDescent="0.25">
      <c r="A6" s="4" t="s">
        <v>299</v>
      </c>
      <c r="B6" s="5">
        <v>1683</v>
      </c>
      <c r="C6" s="5">
        <v>1147</v>
      </c>
      <c r="D6" s="5">
        <v>1281</v>
      </c>
      <c r="E6" s="5">
        <f t="shared" si="0"/>
        <v>4111</v>
      </c>
    </row>
    <row r="7" spans="1:5" x14ac:dyDescent="0.25">
      <c r="A7" s="4" t="s">
        <v>300</v>
      </c>
      <c r="B7" s="5">
        <v>1560</v>
      </c>
      <c r="C7" s="5">
        <v>929</v>
      </c>
      <c r="D7" s="5">
        <v>1233</v>
      </c>
      <c r="E7" s="5">
        <f t="shared" si="0"/>
        <v>3722</v>
      </c>
    </row>
    <row r="8" spans="1:5" x14ac:dyDescent="0.25">
      <c r="A8" s="4" t="s">
        <v>301</v>
      </c>
      <c r="B8" s="5">
        <v>1173</v>
      </c>
      <c r="C8" s="5">
        <v>748</v>
      </c>
      <c r="D8" s="5">
        <v>1171</v>
      </c>
      <c r="E8" s="5">
        <f t="shared" si="0"/>
        <v>3092</v>
      </c>
    </row>
    <row r="9" spans="1:5" x14ac:dyDescent="0.25">
      <c r="A9" s="4" t="s">
        <v>302</v>
      </c>
      <c r="B9" s="5">
        <v>1018</v>
      </c>
      <c r="C9" s="5">
        <v>800</v>
      </c>
      <c r="D9" s="5">
        <v>1031</v>
      </c>
      <c r="E9" s="5">
        <f t="shared" si="0"/>
        <v>2849</v>
      </c>
    </row>
    <row r="10" spans="1:5" x14ac:dyDescent="0.25">
      <c r="A10" s="4" t="s">
        <v>303</v>
      </c>
      <c r="B10" s="5">
        <v>7387</v>
      </c>
      <c r="C10" s="5">
        <v>2669</v>
      </c>
      <c r="D10" s="5">
        <v>7252</v>
      </c>
      <c r="E10" s="5">
        <f t="shared" si="0"/>
        <v>17308</v>
      </c>
    </row>
    <row r="11" spans="1:5" x14ac:dyDescent="0.25">
      <c r="A11" s="4" t="s">
        <v>304</v>
      </c>
      <c r="B11" s="5">
        <v>1352</v>
      </c>
      <c r="C11" s="5">
        <v>1507</v>
      </c>
      <c r="D11" s="5">
        <v>1605</v>
      </c>
      <c r="E11" s="5">
        <f t="shared" si="0"/>
        <v>4464</v>
      </c>
    </row>
    <row r="12" spans="1:5" x14ac:dyDescent="0.25">
      <c r="A12" s="4" t="s">
        <v>305</v>
      </c>
      <c r="B12" s="5">
        <v>1445</v>
      </c>
      <c r="C12" s="5">
        <v>775</v>
      </c>
      <c r="D12" s="5">
        <v>1389</v>
      </c>
      <c r="E12" s="5">
        <f t="shared" si="0"/>
        <v>3609</v>
      </c>
    </row>
    <row r="13" spans="1:5" x14ac:dyDescent="0.25">
      <c r="A13" s="4" t="s">
        <v>306</v>
      </c>
      <c r="B13" s="5">
        <v>584</v>
      </c>
      <c r="C13" s="5">
        <v>376</v>
      </c>
      <c r="D13" s="5">
        <v>618</v>
      </c>
      <c r="E13" s="5">
        <f t="shared" si="0"/>
        <v>1578</v>
      </c>
    </row>
    <row r="14" spans="1:5" x14ac:dyDescent="0.25">
      <c r="A14" s="4" t="s">
        <v>307</v>
      </c>
      <c r="B14" s="5">
        <v>279</v>
      </c>
      <c r="C14" s="5">
        <v>463</v>
      </c>
      <c r="D14" s="5">
        <v>550</v>
      </c>
      <c r="E14" s="5">
        <f t="shared" si="0"/>
        <v>1292</v>
      </c>
    </row>
    <row r="15" spans="1:5" x14ac:dyDescent="0.25">
      <c r="A15" s="4" t="s">
        <v>308</v>
      </c>
      <c r="B15" s="5">
        <v>985</v>
      </c>
      <c r="C15" s="5">
        <v>1234</v>
      </c>
      <c r="D15" s="5">
        <v>1183</v>
      </c>
      <c r="E15" s="5">
        <f t="shared" si="0"/>
        <v>3402</v>
      </c>
    </row>
    <row r="16" spans="1:5" x14ac:dyDescent="0.25">
      <c r="A16" s="4" t="s">
        <v>309</v>
      </c>
      <c r="B16" s="5">
        <v>478</v>
      </c>
      <c r="C16" s="5">
        <v>751</v>
      </c>
      <c r="D16" s="5">
        <v>908</v>
      </c>
      <c r="E16" s="5">
        <f t="shared" si="0"/>
        <v>2137</v>
      </c>
    </row>
    <row r="17" spans="1:5" x14ac:dyDescent="0.25">
      <c r="A17" s="4" t="s">
        <v>310</v>
      </c>
      <c r="B17" s="5">
        <v>1469</v>
      </c>
      <c r="C17" s="5">
        <v>1312</v>
      </c>
      <c r="D17" s="5">
        <v>1001</v>
      </c>
      <c r="E17" s="5">
        <f t="shared" si="0"/>
        <v>3782</v>
      </c>
    </row>
    <row r="18" spans="1:5" x14ac:dyDescent="0.25">
      <c r="A18" s="4" t="s">
        <v>311</v>
      </c>
      <c r="B18" s="5">
        <v>1420</v>
      </c>
      <c r="C18" s="5">
        <v>1251</v>
      </c>
      <c r="D18" s="5">
        <v>1125</v>
      </c>
      <c r="E18" s="5">
        <f t="shared" si="0"/>
        <v>3796</v>
      </c>
    </row>
    <row r="19" spans="1:5" x14ac:dyDescent="0.25">
      <c r="A19" s="4" t="s">
        <v>312</v>
      </c>
      <c r="B19" s="5">
        <v>1437</v>
      </c>
      <c r="C19" s="5">
        <v>1334</v>
      </c>
      <c r="D19" s="5">
        <v>1002</v>
      </c>
      <c r="E19" s="5">
        <f t="shared" si="0"/>
        <v>3773</v>
      </c>
    </row>
    <row r="20" spans="1:5" x14ac:dyDescent="0.25">
      <c r="A20" s="4" t="s">
        <v>313</v>
      </c>
      <c r="B20" s="5">
        <v>1304</v>
      </c>
      <c r="C20" s="5">
        <v>949</v>
      </c>
      <c r="D20" s="5">
        <v>1182</v>
      </c>
      <c r="E20" s="5">
        <f t="shared" si="0"/>
        <v>3435</v>
      </c>
    </row>
    <row r="21" spans="1:5" x14ac:dyDescent="0.25">
      <c r="A21" s="4" t="s">
        <v>314</v>
      </c>
      <c r="B21" s="5">
        <v>1280</v>
      </c>
      <c r="C21" s="5">
        <v>1248</v>
      </c>
      <c r="D21" s="5">
        <v>1042</v>
      </c>
      <c r="E21" s="5">
        <f t="shared" si="0"/>
        <v>3570</v>
      </c>
    </row>
    <row r="22" spans="1:5" x14ac:dyDescent="0.25">
      <c r="A22" s="4" t="s">
        <v>315</v>
      </c>
      <c r="B22" s="5">
        <v>1396</v>
      </c>
      <c r="C22" s="5">
        <v>919</v>
      </c>
      <c r="D22" s="5">
        <v>909</v>
      </c>
      <c r="E22" s="5">
        <f t="shared" si="0"/>
        <v>3224</v>
      </c>
    </row>
    <row r="23" spans="1:5" x14ac:dyDescent="0.25">
      <c r="A23" s="4" t="s">
        <v>316</v>
      </c>
      <c r="B23" s="5">
        <v>766</v>
      </c>
      <c r="C23" s="5">
        <v>570</v>
      </c>
      <c r="D23" s="5">
        <v>948</v>
      </c>
      <c r="E23" s="5">
        <f t="shared" si="0"/>
        <v>2284</v>
      </c>
    </row>
    <row r="24" spans="1:5" x14ac:dyDescent="0.25">
      <c r="A24" s="4" t="s">
        <v>317</v>
      </c>
      <c r="B24" s="5">
        <v>761</v>
      </c>
      <c r="C24" s="5">
        <v>527</v>
      </c>
      <c r="D24" s="5">
        <v>785</v>
      </c>
      <c r="E24" s="5">
        <f t="shared" si="0"/>
        <v>2073</v>
      </c>
    </row>
    <row r="25" spans="1:5" x14ac:dyDescent="0.25">
      <c r="A25" s="4" t="s">
        <v>318</v>
      </c>
      <c r="B25" s="5">
        <v>601</v>
      </c>
      <c r="C25" s="5">
        <v>386</v>
      </c>
      <c r="D25" s="5">
        <v>653</v>
      </c>
      <c r="E25" s="5">
        <f t="shared" si="0"/>
        <v>1640</v>
      </c>
    </row>
    <row r="26" spans="1:5" x14ac:dyDescent="0.25">
      <c r="A26" s="4" t="s">
        <v>319</v>
      </c>
      <c r="B26" s="5">
        <v>553</v>
      </c>
      <c r="C26" s="5">
        <v>397</v>
      </c>
      <c r="D26" s="5">
        <v>654</v>
      </c>
      <c r="E26" s="5">
        <f t="shared" si="0"/>
        <v>1604</v>
      </c>
    </row>
    <row r="27" spans="1:5" x14ac:dyDescent="0.25">
      <c r="A27" s="4" t="s">
        <v>320</v>
      </c>
      <c r="B27" s="5">
        <v>663</v>
      </c>
      <c r="C27" s="5">
        <v>409</v>
      </c>
      <c r="D27" s="5">
        <v>615</v>
      </c>
      <c r="E27" s="5">
        <f t="shared" si="0"/>
        <v>1687</v>
      </c>
    </row>
    <row r="28" spans="1:5" x14ac:dyDescent="0.25">
      <c r="A28" s="4" t="s">
        <v>321</v>
      </c>
      <c r="B28" s="5">
        <v>511</v>
      </c>
      <c r="C28" s="5">
        <v>267</v>
      </c>
      <c r="D28" s="5">
        <v>560</v>
      </c>
      <c r="E28" s="5">
        <f t="shared" si="0"/>
        <v>1338</v>
      </c>
    </row>
    <row r="29" spans="1:5" x14ac:dyDescent="0.25">
      <c r="A29" s="4" t="s">
        <v>322</v>
      </c>
      <c r="B29" s="5">
        <v>853</v>
      </c>
      <c r="C29" s="5">
        <v>1105</v>
      </c>
      <c r="D29" s="5">
        <v>1487</v>
      </c>
      <c r="E29" s="5">
        <f t="shared" si="0"/>
        <v>3445</v>
      </c>
    </row>
    <row r="30" spans="1:5" s="8" customFormat="1" ht="13.8" thickBot="1" x14ac:dyDescent="0.3">
      <c r="A30" s="6" t="s">
        <v>323</v>
      </c>
      <c r="B30" s="10">
        <f>SUM(B3:B29)</f>
        <v>36621</v>
      </c>
      <c r="C30" s="10">
        <f>SUM(C3:C29)</f>
        <v>25423</v>
      </c>
      <c r="D30" s="10">
        <f>SUM(D3:D29)</f>
        <v>35034</v>
      </c>
      <c r="E30" s="10">
        <f>SUM(E3:E29)</f>
        <v>97078</v>
      </c>
    </row>
    <row r="31" spans="1:5" ht="13.8" thickTop="1" x14ac:dyDescent="0.25">
      <c r="A31" s="9"/>
      <c r="B31" s="9"/>
      <c r="C31" s="9"/>
      <c r="D31" s="9"/>
      <c r="E31" s="9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32" sqref="E32"/>
    </sheetView>
  </sheetViews>
  <sheetFormatPr defaultColWidth="9.109375" defaultRowHeight="13.2" x14ac:dyDescent="0.25"/>
  <cols>
    <col min="1" max="1" width="21.5546875" style="1" bestFit="1" customWidth="1"/>
    <col min="2" max="5" width="13.88671875" style="1" bestFit="1" customWidth="1"/>
    <col min="6" max="16384" width="9.109375" style="1"/>
  </cols>
  <sheetData>
    <row r="1" spans="1:5" ht="18.75" customHeight="1" x14ac:dyDescent="0.25">
      <c r="A1" s="21" t="s">
        <v>345</v>
      </c>
      <c r="B1" s="21"/>
      <c r="C1" s="21"/>
      <c r="D1" s="21"/>
      <c r="E1" s="21"/>
    </row>
    <row r="2" spans="1: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13.5" customHeight="1" x14ac:dyDescent="0.25">
      <c r="A3" s="4" t="s">
        <v>324</v>
      </c>
      <c r="B3" s="5">
        <v>223</v>
      </c>
      <c r="C3" s="5">
        <v>170</v>
      </c>
      <c r="D3" s="5">
        <v>288</v>
      </c>
      <c r="E3" s="5">
        <f>B3+C3+D3</f>
        <v>681</v>
      </c>
    </row>
    <row r="4" spans="1:5" x14ac:dyDescent="0.25">
      <c r="A4" s="4" t="s">
        <v>325</v>
      </c>
      <c r="B4" s="5">
        <v>1122</v>
      </c>
      <c r="C4" s="5">
        <v>939</v>
      </c>
      <c r="D4" s="5">
        <v>1340</v>
      </c>
      <c r="E4" s="5">
        <f t="shared" ref="E4:E19" si="0">B4+C4+D4</f>
        <v>3401</v>
      </c>
    </row>
    <row r="5" spans="1:5" x14ac:dyDescent="0.25">
      <c r="A5" s="4" t="s">
        <v>326</v>
      </c>
      <c r="B5" s="5">
        <v>696</v>
      </c>
      <c r="C5" s="5">
        <v>479</v>
      </c>
      <c r="D5" s="5">
        <v>595</v>
      </c>
      <c r="E5" s="5">
        <f t="shared" si="0"/>
        <v>1770</v>
      </c>
    </row>
    <row r="6" spans="1:5" x14ac:dyDescent="0.25">
      <c r="A6" s="4" t="s">
        <v>327</v>
      </c>
      <c r="B6" s="5">
        <v>913</v>
      </c>
      <c r="C6" s="5">
        <v>788</v>
      </c>
      <c r="D6" s="5">
        <v>754</v>
      </c>
      <c r="E6" s="5">
        <f t="shared" si="0"/>
        <v>2455</v>
      </c>
    </row>
    <row r="7" spans="1:5" x14ac:dyDescent="0.25">
      <c r="A7" s="4" t="s">
        <v>328</v>
      </c>
      <c r="B7" s="5">
        <v>746</v>
      </c>
      <c r="C7" s="5">
        <v>635</v>
      </c>
      <c r="D7" s="5">
        <v>724</v>
      </c>
      <c r="E7" s="5">
        <f t="shared" si="0"/>
        <v>2105</v>
      </c>
    </row>
    <row r="8" spans="1:5" x14ac:dyDescent="0.25">
      <c r="A8" s="4" t="s">
        <v>329</v>
      </c>
      <c r="B8" s="5">
        <v>479</v>
      </c>
      <c r="C8" s="5">
        <v>297</v>
      </c>
      <c r="D8" s="5">
        <v>459</v>
      </c>
      <c r="E8" s="5">
        <f t="shared" si="0"/>
        <v>1235</v>
      </c>
    </row>
    <row r="9" spans="1:5" x14ac:dyDescent="0.25">
      <c r="A9" s="4" t="s">
        <v>330</v>
      </c>
      <c r="B9" s="5">
        <v>84</v>
      </c>
      <c r="C9" s="5">
        <v>184</v>
      </c>
      <c r="D9" s="5">
        <v>292</v>
      </c>
      <c r="E9" s="5">
        <f t="shared" si="0"/>
        <v>560</v>
      </c>
    </row>
    <row r="10" spans="1:5" x14ac:dyDescent="0.25">
      <c r="A10" s="4" t="s">
        <v>331</v>
      </c>
      <c r="B10" s="5">
        <v>111</v>
      </c>
      <c r="C10" s="5">
        <v>160</v>
      </c>
      <c r="D10" s="5">
        <v>220</v>
      </c>
      <c r="E10" s="5">
        <f t="shared" si="0"/>
        <v>491</v>
      </c>
    </row>
    <row r="11" spans="1:5" x14ac:dyDescent="0.25">
      <c r="A11" s="4" t="s">
        <v>332</v>
      </c>
      <c r="B11" s="5">
        <v>1109</v>
      </c>
      <c r="C11" s="5">
        <v>641</v>
      </c>
      <c r="D11" s="5">
        <v>1111</v>
      </c>
      <c r="E11" s="5">
        <f t="shared" si="0"/>
        <v>2861</v>
      </c>
    </row>
    <row r="12" spans="1:5" x14ac:dyDescent="0.25">
      <c r="A12" s="4" t="s">
        <v>333</v>
      </c>
      <c r="B12" s="5">
        <v>131</v>
      </c>
      <c r="C12" s="5">
        <v>165</v>
      </c>
      <c r="D12" s="5">
        <v>178</v>
      </c>
      <c r="E12" s="5">
        <f t="shared" si="0"/>
        <v>474</v>
      </c>
    </row>
    <row r="13" spans="1:5" x14ac:dyDescent="0.25">
      <c r="A13" s="4" t="s">
        <v>334</v>
      </c>
      <c r="B13" s="5">
        <v>173</v>
      </c>
      <c r="C13" s="5">
        <v>282</v>
      </c>
      <c r="D13" s="5">
        <v>372</v>
      </c>
      <c r="E13" s="5">
        <f t="shared" si="0"/>
        <v>827</v>
      </c>
    </row>
    <row r="14" spans="1:5" x14ac:dyDescent="0.25">
      <c r="A14" s="4" t="s">
        <v>335</v>
      </c>
      <c r="B14" s="5">
        <v>1149</v>
      </c>
      <c r="C14" s="5">
        <v>1454</v>
      </c>
      <c r="D14" s="5">
        <v>1651</v>
      </c>
      <c r="E14" s="5">
        <f t="shared" si="0"/>
        <v>4254</v>
      </c>
    </row>
    <row r="15" spans="1:5" x14ac:dyDescent="0.25">
      <c r="A15" s="4" t="s">
        <v>336</v>
      </c>
      <c r="B15" s="5">
        <v>688</v>
      </c>
      <c r="C15" s="5">
        <v>353</v>
      </c>
      <c r="D15" s="5">
        <v>669</v>
      </c>
      <c r="E15" s="5">
        <f t="shared" si="0"/>
        <v>1710</v>
      </c>
    </row>
    <row r="16" spans="1:5" x14ac:dyDescent="0.25">
      <c r="A16" s="4" t="s">
        <v>337</v>
      </c>
      <c r="B16" s="5">
        <v>242</v>
      </c>
      <c r="C16" s="5">
        <v>309</v>
      </c>
      <c r="D16" s="5">
        <v>373</v>
      </c>
      <c r="E16" s="5">
        <f t="shared" si="0"/>
        <v>924</v>
      </c>
    </row>
    <row r="17" spans="1:5" x14ac:dyDescent="0.25">
      <c r="A17" s="4" t="s">
        <v>338</v>
      </c>
      <c r="B17" s="5">
        <v>696</v>
      </c>
      <c r="C17" s="5">
        <v>960</v>
      </c>
      <c r="D17" s="5">
        <v>1410</v>
      </c>
      <c r="E17" s="5">
        <f t="shared" si="0"/>
        <v>3066</v>
      </c>
    </row>
    <row r="18" spans="1:5" x14ac:dyDescent="0.25">
      <c r="A18" s="4" t="s">
        <v>339</v>
      </c>
      <c r="B18" s="5">
        <v>260</v>
      </c>
      <c r="C18" s="5">
        <v>312</v>
      </c>
      <c r="D18" s="5">
        <v>426</v>
      </c>
      <c r="E18" s="5">
        <f t="shared" si="0"/>
        <v>998</v>
      </c>
    </row>
    <row r="19" spans="1:5" x14ac:dyDescent="0.25">
      <c r="A19" s="4" t="s">
        <v>340</v>
      </c>
      <c r="B19" s="5">
        <v>199</v>
      </c>
      <c r="C19" s="5">
        <v>337</v>
      </c>
      <c r="D19" s="5">
        <v>405</v>
      </c>
      <c r="E19" s="5">
        <f t="shared" si="0"/>
        <v>941</v>
      </c>
    </row>
    <row r="20" spans="1:5" s="8" customFormat="1" ht="13.8" thickBot="1" x14ac:dyDescent="0.3">
      <c r="A20" s="6" t="s">
        <v>341</v>
      </c>
      <c r="B20" s="10">
        <f>SUM(B3:B19)</f>
        <v>9021</v>
      </c>
      <c r="C20" s="10">
        <f>SUM(C3:C19)</f>
        <v>8465</v>
      </c>
      <c r="D20" s="10">
        <f>SUM(D3:D19)</f>
        <v>11267</v>
      </c>
      <c r="E20" s="10">
        <f>SUM(E3:E19)</f>
        <v>28753</v>
      </c>
    </row>
    <row r="21" spans="1:5" ht="13.8" thickTop="1" x14ac:dyDescent="0.25">
      <c r="A21" s="9"/>
      <c r="B21" s="9"/>
      <c r="C21" s="9"/>
      <c r="D21" s="9"/>
      <c r="E21" s="9"/>
    </row>
    <row r="22" spans="1:5" x14ac:dyDescent="0.25">
      <c r="B22" s="3" t="s">
        <v>1</v>
      </c>
      <c r="C22" s="3" t="s">
        <v>2</v>
      </c>
      <c r="D22" s="3" t="s">
        <v>3</v>
      </c>
      <c r="E22" s="3" t="s">
        <v>4</v>
      </c>
    </row>
    <row r="23" spans="1:5" x14ac:dyDescent="0.25">
      <c r="A23" s="1" t="s">
        <v>7</v>
      </c>
      <c r="B23" s="5">
        <v>12326</v>
      </c>
      <c r="C23" s="5">
        <v>17976</v>
      </c>
      <c r="D23" s="5">
        <v>17508</v>
      </c>
      <c r="E23" s="5">
        <f>B23+C23+D23</f>
        <v>47810</v>
      </c>
    </row>
    <row r="24" spans="1:5" x14ac:dyDescent="0.25">
      <c r="A24" s="1" t="s">
        <v>8</v>
      </c>
      <c r="B24" s="5">
        <v>10748</v>
      </c>
      <c r="C24" s="5">
        <v>13391</v>
      </c>
      <c r="D24" s="5">
        <v>16355</v>
      </c>
      <c r="E24" s="5">
        <f t="shared" ref="E24:E32" si="1">B24+C24+D24</f>
        <v>40494</v>
      </c>
    </row>
    <row r="25" spans="1:5" x14ac:dyDescent="0.25">
      <c r="A25" s="1" t="s">
        <v>9</v>
      </c>
      <c r="B25" s="5">
        <v>22573</v>
      </c>
      <c r="C25" s="5">
        <v>14571</v>
      </c>
      <c r="D25" s="5">
        <v>22263</v>
      </c>
      <c r="E25" s="5">
        <f t="shared" si="1"/>
        <v>59407</v>
      </c>
    </row>
    <row r="26" spans="1:5" x14ac:dyDescent="0.25">
      <c r="A26" s="1" t="s">
        <v>10</v>
      </c>
      <c r="B26" s="5">
        <v>6220</v>
      </c>
      <c r="C26" s="5">
        <v>5905</v>
      </c>
      <c r="D26" s="5">
        <v>8192</v>
      </c>
      <c r="E26" s="5">
        <f t="shared" si="1"/>
        <v>20317</v>
      </c>
    </row>
    <row r="27" spans="1:5" x14ac:dyDescent="0.25">
      <c r="A27" s="1" t="s">
        <v>11</v>
      </c>
      <c r="B27" s="5">
        <v>26306</v>
      </c>
      <c r="C27" s="5">
        <v>16480</v>
      </c>
      <c r="D27" s="5">
        <v>29261</v>
      </c>
      <c r="E27" s="5">
        <f t="shared" si="1"/>
        <v>72047</v>
      </c>
    </row>
    <row r="28" spans="1:5" x14ac:dyDescent="0.25">
      <c r="A28" s="1" t="s">
        <v>12</v>
      </c>
      <c r="B28" s="5">
        <v>88338</v>
      </c>
      <c r="C28" s="5">
        <v>84899</v>
      </c>
      <c r="D28" s="5">
        <v>106689</v>
      </c>
      <c r="E28" s="5">
        <f t="shared" si="1"/>
        <v>279926</v>
      </c>
    </row>
    <row r="29" spans="1:5" x14ac:dyDescent="0.25">
      <c r="A29" s="1" t="s">
        <v>13</v>
      </c>
      <c r="B29" s="5">
        <v>36474</v>
      </c>
      <c r="C29" s="5">
        <v>33916</v>
      </c>
      <c r="D29" s="5">
        <v>42592</v>
      </c>
      <c r="E29" s="5">
        <f t="shared" si="1"/>
        <v>112982</v>
      </c>
    </row>
    <row r="30" spans="1:5" x14ac:dyDescent="0.25">
      <c r="A30" s="1" t="s">
        <v>14</v>
      </c>
      <c r="B30" s="5">
        <v>74803</v>
      </c>
      <c r="C30" s="5">
        <v>80694</v>
      </c>
      <c r="D30" s="5">
        <v>88593</v>
      </c>
      <c r="E30" s="5">
        <f t="shared" si="1"/>
        <v>244090</v>
      </c>
    </row>
    <row r="31" spans="1:5" x14ac:dyDescent="0.25">
      <c r="A31" s="1" t="s">
        <v>15</v>
      </c>
      <c r="B31" s="5">
        <v>36621</v>
      </c>
      <c r="C31" s="5">
        <v>25423</v>
      </c>
      <c r="D31" s="5">
        <v>35034</v>
      </c>
      <c r="E31" s="5">
        <f t="shared" si="1"/>
        <v>97078</v>
      </c>
    </row>
    <row r="32" spans="1:5" x14ac:dyDescent="0.25">
      <c r="A32" s="1" t="s">
        <v>16</v>
      </c>
      <c r="B32" s="5">
        <v>9021</v>
      </c>
      <c r="C32" s="5">
        <v>8465</v>
      </c>
      <c r="D32" s="5">
        <v>11267</v>
      </c>
      <c r="E32" s="5">
        <f t="shared" si="1"/>
        <v>28753</v>
      </c>
    </row>
    <row r="33" spans="1:5" s="8" customFormat="1" ht="13.8" thickBot="1" x14ac:dyDescent="0.3">
      <c r="A33" s="8" t="s">
        <v>342</v>
      </c>
      <c r="B33" s="10">
        <f>SUM(B23:B32)</f>
        <v>323430</v>
      </c>
      <c r="C33" s="10">
        <f>SUM(C23:C32)</f>
        <v>301720</v>
      </c>
      <c r="D33" s="10">
        <f>SUM(D23:D32)</f>
        <v>377754</v>
      </c>
      <c r="E33" s="10">
        <f>SUM(E23:E32)</f>
        <v>1002904</v>
      </c>
    </row>
    <row r="34" spans="1:5" ht="13.8" thickTop="1" x14ac:dyDescent="0.25">
      <c r="A34" s="9"/>
      <c r="B34" s="12"/>
      <c r="C34" s="12"/>
      <c r="D34" s="12"/>
      <c r="E34" s="12"/>
    </row>
    <row r="36" spans="1:5" x14ac:dyDescent="0.25">
      <c r="A36" s="4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Belknap-Carroll</vt:lpstr>
      <vt:lpstr>Cheshire</vt:lpstr>
      <vt:lpstr>Coos</vt:lpstr>
      <vt:lpstr>Grafton</vt:lpstr>
      <vt:lpstr>Hillsborough</vt:lpstr>
      <vt:lpstr>Merrimack</vt:lpstr>
      <vt:lpstr>Rockingham</vt:lpstr>
      <vt:lpstr>Strafford</vt:lpstr>
      <vt:lpstr>Sullivan | State Summary</vt:lpstr>
      <vt:lpstr>'Belknap-Carroll'!Print_Area</vt:lpstr>
      <vt:lpstr>Cheshire!Print_Area</vt:lpstr>
      <vt:lpstr>Coos!Print_Area</vt:lpstr>
      <vt:lpstr>Grafton!Print_Area</vt:lpstr>
      <vt:lpstr>Hillsborough!Print_Area</vt:lpstr>
      <vt:lpstr>Merrimack!Print_Area</vt:lpstr>
      <vt:lpstr>Rockingham!Print_Area</vt:lpstr>
      <vt:lpstr>Strafford!Print_Area</vt:lpstr>
      <vt:lpstr>'Sullivan | State Summary'!Print_Area</vt:lpstr>
    </vt:vector>
  </TitlesOfParts>
  <Company>New Hampshire Department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NH</dc:creator>
  <cp:lastModifiedBy>Karen Ladd</cp:lastModifiedBy>
  <cp:lastPrinted>2020-02-04T19:16:23Z</cp:lastPrinted>
  <dcterms:created xsi:type="dcterms:W3CDTF">2017-11-07T21:19:58Z</dcterms:created>
  <dcterms:modified xsi:type="dcterms:W3CDTF">2020-04-02T17:38:52Z</dcterms:modified>
</cp:coreProperties>
</file>