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15" yWindow="240" windowWidth="15975" windowHeight="9015" tabRatio="772" activeTab="0"/>
  </bookViews>
  <sheets>
    <sheet name="ppnamessum" sheetId="1" r:id="rId1"/>
    <sheet name="ppnamesbelk-carr" sheetId="2" r:id="rId2"/>
    <sheet name="ppnamesches" sheetId="3" r:id="rId3"/>
    <sheet name="ppnamescoos" sheetId="4" r:id="rId4"/>
    <sheet name="ppnamesgraf" sheetId="5" r:id="rId5"/>
    <sheet name="ppnameshill" sheetId="6" r:id="rId6"/>
    <sheet name="ppnamesmerr" sheetId="7" r:id="rId7"/>
    <sheet name="ppnamesrock" sheetId="8" r:id="rId8"/>
    <sheet name="ppnamesstra-sull" sheetId="9" r:id="rId9"/>
  </sheets>
  <definedNames>
    <definedName name="HTML_CodePage" hidden="1">1252</definedName>
    <definedName name="HTML_Control" hidden="1">{"'ppnamessum'!$A$1:$F$30"}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Sheets\webpagespp2000\ppnamessum.html"</definedName>
    <definedName name="HTML_PathTemplate" hidden="1">"H:\2000 PRESIDENTIAL PRIMARY\Tally Sheets\webpagespp2000\ppnamessum.html"</definedName>
    <definedName name="_xlnm.Print_Area" localSheetId="1">'ppnamesbelk-carr'!$A$1:$J$48</definedName>
    <definedName name="_xlnm.Print_Area" localSheetId="2">'ppnamesches'!$A$1:$J$36</definedName>
    <definedName name="_xlnm.Print_Area" localSheetId="3">'ppnamescoos'!$A$1:$J$52</definedName>
    <definedName name="_xlnm.Print_Area" localSheetId="4">'ppnamesgraf'!$A$1:$J$51</definedName>
    <definedName name="_xlnm.Print_Area" localSheetId="5">'ppnameshill'!$A$1:$J$59</definedName>
    <definedName name="_xlnm.Print_Area" localSheetId="6">'ppnamesmerr'!$A$1:$J$46</definedName>
    <definedName name="_xlnm.Print_Area" localSheetId="7">'ppnamesrock'!$A$1:$J$50</definedName>
    <definedName name="_xlnm.Print_Area" localSheetId="8">'ppnamesstra-sull'!$A$1:$J$56</definedName>
    <definedName name="_xlnm.Print_Area" localSheetId="0">'ppnamessum'!$A$1:$E$39</definedName>
  </definedNames>
  <calcPr fullCalcOnLoad="1"/>
</workbook>
</file>

<file path=xl/sharedStrings.xml><?xml version="1.0" encoding="utf-8"?>
<sst xmlns="http://schemas.openxmlformats.org/spreadsheetml/2006/main" count="634" uniqueCount="361">
  <si>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</si>
  <si>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</si>
  <si>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</si>
  <si>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</si>
  <si>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</si>
  <si>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</si>
  <si>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</si>
  <si>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</si>
  <si>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</si>
  <si>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</si>
  <si>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</si>
  <si>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</si>
  <si>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</si>
  <si>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</si>
  <si>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</si>
  <si>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</si>
  <si>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</si>
  <si>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</si>
  <si>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</si>
  <si>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</si>
  <si>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</si>
  <si>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</si>
  <si>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</si>
  <si>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</si>
  <si>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</si>
  <si>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</si>
  <si>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</si>
  <si>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</si>
  <si>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</si>
  <si>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</si>
  <si>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Dublin</t>
  </si>
  <si>
    <t>Fitzwilliam</t>
  </si>
  <si>
    <t>Gilsum</t>
  </si>
  <si>
    <t>Harrisville</t>
  </si>
  <si>
    <t>Hinsdale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</si>
  <si>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</si>
  <si>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</si>
  <si>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</si>
  <si>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</si>
  <si>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</si>
  <si>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</si>
  <si>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</si>
  <si>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</si>
  <si>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Troy</t>
  </si>
  <si>
    <t>Walpole</t>
  </si>
  <si>
    <t>Westmoreland</t>
  </si>
  <si>
    <t>Winchester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</si>
  <si>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</si>
  <si>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</si>
  <si>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</si>
  <si>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</si>
  <si>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</si>
  <si>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</si>
  <si>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</si>
  <si>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</si>
  <si>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</si>
  <si>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</si>
  <si>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</si>
  <si>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</si>
  <si>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</si>
  <si>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</si>
  <si>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</si>
  <si>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</si>
  <si>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</si>
  <si>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</si>
  <si>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</si>
  <si>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</si>
  <si>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</si>
  <si>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</si>
  <si>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</si>
  <si>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</si>
  <si>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</si>
  <si>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</si>
  <si>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</si>
  <si>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</si>
  <si>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</si>
  <si>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</si>
  <si>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</si>
  <si>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</si>
  <si>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</si>
  <si>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</si>
  <si>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</si>
  <si>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</si>
  <si>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</si>
  <si>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</si>
  <si>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</si>
  <si>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</si>
  <si>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</si>
  <si>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</si>
  <si>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</si>
  <si>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</si>
  <si>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</si>
  <si>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</si>
  <si>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</si>
  <si>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</si>
  <si>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</si>
  <si>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</si>
  <si>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</si>
  <si>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</si>
  <si>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</si>
  <si>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</si>
  <si>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</si>
  <si>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</si>
  <si>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</si>
  <si>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</si>
  <si>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</si>
  <si>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</si>
  <si>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</si>
  <si>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</si>
  <si>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</si>
  <si>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</si>
  <si>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</si>
  <si>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</si>
  <si>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</si>
  <si>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</si>
  <si>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</si>
  <si>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</si>
  <si>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</si>
  <si>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</si>
  <si>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</si>
  <si>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</si>
  <si>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</si>
  <si>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</si>
  <si>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</si>
  <si>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</si>
  <si>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</si>
  <si>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</si>
  <si>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</si>
  <si>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</si>
  <si>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</si>
  <si>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</si>
  <si>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</si>
  <si>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</si>
  <si>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</si>
  <si>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</si>
  <si>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</si>
  <si>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</si>
  <si>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</si>
  <si>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</si>
  <si>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</si>
  <si>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</si>
  <si>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</si>
  <si>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</si>
  <si>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</si>
  <si>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</si>
  <si>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</si>
  <si>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</si>
  <si>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</si>
  <si>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</si>
  <si>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</si>
  <si>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</si>
  <si>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</si>
  <si>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</si>
  <si>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</si>
  <si>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</si>
  <si>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</si>
  <si>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</si>
  <si>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</si>
  <si>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</si>
  <si>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</si>
  <si>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</si>
  <si>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</si>
  <si>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</si>
  <si>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</si>
  <si>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</si>
  <si>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</si>
  <si>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</si>
  <si>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</si>
  <si>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</si>
  <si>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</si>
  <si>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</si>
  <si>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</si>
  <si>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</si>
  <si>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</si>
  <si>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</si>
  <si>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</si>
  <si>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</si>
  <si>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</si>
  <si>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</si>
  <si>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</si>
  <si>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</si>
  <si>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</si>
  <si>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</si>
  <si>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</si>
  <si>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</si>
  <si>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</si>
  <si>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</si>
  <si>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</si>
  <si>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</si>
  <si>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</si>
  <si>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</si>
  <si>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</si>
  <si>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</si>
  <si>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</si>
  <si>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</si>
  <si>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</si>
  <si>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</si>
  <si>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</si>
  <si>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</si>
  <si>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</si>
  <si>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</si>
  <si>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</si>
  <si>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</si>
  <si>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</si>
  <si>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</si>
  <si>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</si>
  <si>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</si>
  <si>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</si>
  <si>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</si>
  <si>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</si>
  <si>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</si>
  <si>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</si>
  <si>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</si>
  <si>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</si>
  <si>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</si>
  <si>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</si>
  <si>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</si>
  <si>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</si>
  <si>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</si>
  <si>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</si>
  <si>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</si>
  <si>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</si>
  <si>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Rollinsford</t>
  </si>
  <si>
    <t>Strafford</t>
  </si>
  <si>
    <t>Acworth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</si>
  <si>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</si>
  <si>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</si>
  <si>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</si>
  <si>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</si>
  <si>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</si>
  <si>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</si>
  <si>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</si>
  <si>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</si>
  <si>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</si>
  <si>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</si>
  <si>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</si>
  <si>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</si>
  <si>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Total</t>
  </si>
  <si>
    <t>Republican</t>
  </si>
  <si>
    <t>Democratic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</si>
  <si>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</si>
  <si>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</si>
  <si>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</si>
  <si>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</si>
  <si>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</si>
  <si>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</si>
  <si>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</si>
  <si>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</si>
  <si>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</si>
  <si>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</si>
  <si>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NAMES ON CHECKLIST</t>
  </si>
  <si>
    <t>Undeclared</t>
  </si>
  <si>
    <t xml:space="preserve"> </t>
  </si>
  <si>
    <t xml:space="preserve">Belknap  </t>
  </si>
  <si>
    <t>Cheshire</t>
  </si>
  <si>
    <t>Coos</t>
  </si>
  <si>
    <t>Rockingham</t>
  </si>
  <si>
    <t xml:space="preserve">Sullivan </t>
  </si>
  <si>
    <t>TOTALS</t>
  </si>
  <si>
    <t>Summary By Counties</t>
  </si>
  <si>
    <t>Names on Checklist</t>
  </si>
  <si>
    <t xml:space="preserve">    Election Day.</t>
  </si>
  <si>
    <t>Chesterfield</t>
  </si>
  <si>
    <t>Freedom</t>
  </si>
  <si>
    <t>Wilmot</t>
  </si>
  <si>
    <t xml:space="preserve">  </t>
  </si>
  <si>
    <t xml:space="preserve">Charlestown </t>
  </si>
  <si>
    <t>Rindge</t>
  </si>
  <si>
    <r>
      <t xml:space="preserve">  </t>
    </r>
    <r>
      <rPr>
        <b/>
        <i/>
        <sz val="9"/>
        <rFont val="Times New Roman"/>
        <family val="1"/>
      </rPr>
      <t>who returned to undeclared status before leaving the polling place.</t>
    </r>
  </si>
  <si>
    <t>Laconia Ward 1</t>
  </si>
  <si>
    <t>Laconia Ward 2</t>
  </si>
  <si>
    <t>Laconia Ward 3</t>
  </si>
  <si>
    <t>Laconia Ward 4</t>
  </si>
  <si>
    <t>Laconia Ward 5</t>
  </si>
  <si>
    <t>Laconia Ward 6</t>
  </si>
  <si>
    <t>Keene Ward 1</t>
  </si>
  <si>
    <t>Keene Ward 2</t>
  </si>
  <si>
    <t>Keene Ward 3</t>
  </si>
  <si>
    <t>Keene Ward 4</t>
  </si>
  <si>
    <t>Keene Ward 5</t>
  </si>
  <si>
    <t xml:space="preserve">Berlin  </t>
  </si>
  <si>
    <t>Lebanon Ward 1</t>
  </si>
  <si>
    <t>Lebanon Ward 2</t>
  </si>
  <si>
    <t>Lebanon Ward 3</t>
  </si>
  <si>
    <t>Manchester Ward 2</t>
  </si>
  <si>
    <t>Manchester Ward 1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</si>
  <si>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</si>
  <si>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</si>
  <si>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</si>
  <si>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</si>
  <si>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</si>
  <si>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</si>
  <si>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</si>
  <si>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</si>
  <si>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</si>
  <si>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</si>
  <si>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</si>
  <si>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</si>
  <si>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</si>
  <si>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</si>
  <si>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</si>
  <si>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</si>
  <si>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</si>
  <si>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</si>
  <si>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</si>
  <si>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</si>
  <si>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</si>
  <si>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</si>
  <si>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</si>
  <si>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</si>
  <si>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</si>
  <si>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</si>
  <si>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</si>
  <si>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</si>
  <si>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</si>
  <si>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Frankin Ward 1</t>
  </si>
  <si>
    <t>Franklin Ward 2</t>
  </si>
  <si>
    <t>Franklin Ward 3</t>
  </si>
  <si>
    <t>Portsmouth Ward 1</t>
  </si>
  <si>
    <t>Portsmouth Ward 2</t>
  </si>
  <si>
    <t>Portsmouth Ward 3</t>
  </si>
  <si>
    <t>Portsmouth Ward 4</t>
  </si>
  <si>
    <t>Portsmouth Ward 5</t>
  </si>
  <si>
    <t>Claremont Ward 1</t>
  </si>
  <si>
    <t>Claremont Ward 2</t>
  </si>
  <si>
    <t>Claremont Ward 3</t>
  </si>
  <si>
    <t>Somersworth Ward 1</t>
  </si>
  <si>
    <t>Somersworth Ward 2</t>
  </si>
  <si>
    <t>Somersworth Ward 3</t>
  </si>
  <si>
    <t>Somersworth Ward 4</t>
  </si>
  <si>
    <t>Somersworth Ward 5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</si>
  <si>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</si>
  <si>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</si>
  <si>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</si>
  <si>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</si>
  <si>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</si>
  <si>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</si>
  <si>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Dover Ward 1</t>
  </si>
  <si>
    <t>Dover Ward 2</t>
  </si>
  <si>
    <t>Dover Ward 3</t>
  </si>
  <si>
    <t>Dover Ward 4</t>
  </si>
  <si>
    <t>Dover Ward 5</t>
  </si>
  <si>
    <t>Dover Ward 6</t>
  </si>
  <si>
    <t>3.R</t>
  </si>
  <si>
    <t>3.D</t>
  </si>
  <si>
    <t>4.Und</t>
  </si>
  <si>
    <t>5.Reg at polls</t>
  </si>
  <si>
    <t xml:space="preserve">3. Number of undeclared voters declaring a party then voting Republican or Democratic on Pres. Primary     </t>
  </si>
  <si>
    <t>4. Number of undeclared voters declaring a party and then voting on Pres. Primary Election Day</t>
  </si>
  <si>
    <t>5.  Number of  persons who registered to vote at the polling place on Pres. Primary Election Day.</t>
  </si>
  <si>
    <t>Total***</t>
  </si>
  <si>
    <t>***This number includes the voters who registered to vote on election day.  Typically, 60% of those election-day</t>
  </si>
  <si>
    <t>registrants were already registered but moved and registered to vote in a different town or ward in New Hampshire</t>
  </si>
  <si>
    <t>on election day.  It will take a few weeks before the supervisors of the checklist make the proper changes and the</t>
  </si>
  <si>
    <t>correct number of registered voters will be reported.</t>
  </si>
  <si>
    <t>Jaffrey*</t>
  </si>
  <si>
    <t>Swanzey*</t>
  </si>
  <si>
    <t>*corrections received after election from town clerks</t>
  </si>
  <si>
    <t>Orford*</t>
  </si>
  <si>
    <t>Litchfield*</t>
  </si>
  <si>
    <t>Raymond*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</si>
</sst>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textRotation="45"/>
    </xf>
    <xf numFmtId="0" fontId="4" fillId="0" borderId="10" xfId="0" applyFont="1" applyFill="1" applyBorder="1" applyAlignment="1">
      <alignment/>
    </xf>
    <xf numFmtId="41" fontId="5" fillId="0" borderId="1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1" fontId="9" fillId="0" borderId="10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1" fontId="9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1" fontId="8" fillId="0" borderId="10" xfId="42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1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1" fontId="4" fillId="0" borderId="10" xfId="42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/>
    </xf>
    <xf numFmtId="41" fontId="7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textRotation="45"/>
    </xf>
    <xf numFmtId="0" fontId="7" fillId="0" borderId="0" xfId="0" applyFont="1" applyFill="1" applyAlignment="1">
      <alignment textRotation="44"/>
    </xf>
    <xf numFmtId="41" fontId="5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textRotation="45"/>
    </xf>
    <xf numFmtId="0" fontId="8" fillId="0" borderId="0" xfId="0" applyFont="1" applyFill="1" applyAlignment="1">
      <alignment textRotation="44"/>
    </xf>
    <xf numFmtId="41" fontId="9" fillId="33" borderId="10" xfId="42" applyNumberFormat="1" applyFont="1" applyFill="1" applyBorder="1" applyAlignment="1">
      <alignment/>
    </xf>
    <xf numFmtId="41" fontId="5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1" fontId="9" fillId="34" borderId="10" xfId="42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41" fontId="7" fillId="34" borderId="10" xfId="42" applyNumberFormat="1" applyFont="1" applyFill="1" applyBorder="1" applyAlignment="1">
      <alignment/>
    </xf>
    <xf numFmtId="41" fontId="10" fillId="0" borderId="10" xfId="42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41" fontId="8" fillId="0" borderId="10" xfId="42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1" fontId="8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20" zoomScaleNormal="120" zoomScalePageLayoutView="0" workbookViewId="0" topLeftCell="A13">
      <selection activeCell="G35" sqref="G35"/>
    </sheetView>
  </sheetViews>
  <sheetFormatPr defaultColWidth="8.8515625" defaultRowHeight="12.75"/>
  <cols>
    <col min="1" max="1" width="20.57421875" style="2" customWidth="1"/>
    <col min="2" max="2" width="12.7109375" style="2" customWidth="1"/>
    <col min="3" max="3" width="11.28125" style="2" customWidth="1"/>
    <col min="4" max="4" width="15.421875" style="2" customWidth="1"/>
    <col min="5" max="5" width="13.140625" style="2" customWidth="1"/>
    <col min="6" max="6" width="12.57421875" style="2" customWidth="1"/>
    <col min="7" max="7" width="12.7109375" style="2" customWidth="1"/>
    <col min="8" max="8" width="8.57421875" style="2" hidden="1" customWidth="1"/>
    <col min="9" max="16384" width="8.8515625" style="2" customWidth="1"/>
  </cols>
  <sheetData>
    <row r="1" spans="1:6" ht="27" customHeight="1">
      <c r="A1" s="35">
        <v>42409</v>
      </c>
      <c r="B1" s="79" t="s">
        <v>260</v>
      </c>
      <c r="C1" s="79"/>
      <c r="D1" s="79"/>
      <c r="E1" s="79"/>
      <c r="F1" s="1"/>
    </row>
    <row r="2" spans="1:7" s="3" customFormat="1" ht="17.25" customHeight="1">
      <c r="A2" s="28" t="s">
        <v>259</v>
      </c>
      <c r="B2" s="20" t="s">
        <v>238</v>
      </c>
      <c r="C2" s="20" t="s">
        <v>239</v>
      </c>
      <c r="D2" s="20" t="s">
        <v>251</v>
      </c>
      <c r="E2" s="20" t="s">
        <v>350</v>
      </c>
      <c r="G2" s="2"/>
    </row>
    <row r="3" spans="1:5" ht="6" customHeight="1">
      <c r="A3" s="10" t="s">
        <v>252</v>
      </c>
      <c r="B3" s="13"/>
      <c r="C3" s="13"/>
      <c r="D3" s="13"/>
      <c r="E3" s="13"/>
    </row>
    <row r="4" spans="1:5" ht="15">
      <c r="A4" s="10" t="s">
        <v>253</v>
      </c>
      <c r="B4" s="11">
        <f>'ppnamesbelk-carr'!B19</f>
        <v>18002</v>
      </c>
      <c r="C4" s="11">
        <f>'ppnamesbelk-carr'!C19</f>
        <v>11524</v>
      </c>
      <c r="D4" s="11">
        <f>'ppnamesbelk-carr'!D19</f>
        <v>15680</v>
      </c>
      <c r="E4" s="11">
        <f>SUM(B4:D4)</f>
        <v>45206</v>
      </c>
    </row>
    <row r="5" spans="1:5" ht="15">
      <c r="A5" s="10" t="s">
        <v>51</v>
      </c>
      <c r="B5" s="11">
        <f>'ppnamesbelk-carr'!B42</f>
        <v>13302</v>
      </c>
      <c r="C5" s="11">
        <f>'ppnamesbelk-carr'!C42</f>
        <v>9441</v>
      </c>
      <c r="D5" s="11">
        <f>'ppnamesbelk-carr'!D42</f>
        <v>14590</v>
      </c>
      <c r="E5" s="11">
        <f aca="true" t="shared" si="0" ref="E5:E14">SUM(B5:D5)</f>
        <v>37333</v>
      </c>
    </row>
    <row r="6" spans="1:5" ht="15">
      <c r="A6" s="10" t="s">
        <v>254</v>
      </c>
      <c r="B6" s="11">
        <f>ppnamesches!B30</f>
        <v>13975</v>
      </c>
      <c r="C6" s="11">
        <f>ppnamesches!C30</f>
        <v>18750</v>
      </c>
      <c r="D6" s="11">
        <f>ppnamesches!D30</f>
        <v>21676</v>
      </c>
      <c r="E6" s="11">
        <f t="shared" si="0"/>
        <v>54401</v>
      </c>
    </row>
    <row r="7" spans="1:5" ht="15">
      <c r="A7" s="10" t="s">
        <v>255</v>
      </c>
      <c r="B7" s="11">
        <f>ppnamescoos!B46</f>
        <v>5773</v>
      </c>
      <c r="C7" s="11">
        <f>ppnamescoos!C46</f>
        <v>6059</v>
      </c>
      <c r="D7" s="11">
        <f>ppnamescoos!D46</f>
        <v>8031</v>
      </c>
      <c r="E7" s="11">
        <f t="shared" si="0"/>
        <v>19863</v>
      </c>
    </row>
    <row r="8" spans="1:5" ht="15">
      <c r="A8" s="10" t="s">
        <v>103</v>
      </c>
      <c r="B8" s="11">
        <f>ppnamesgraf!B45</f>
        <v>17678</v>
      </c>
      <c r="C8" s="11">
        <f>ppnamesgraf!C45</f>
        <v>22251</v>
      </c>
      <c r="D8" s="11">
        <f>ppnamesgraf!D45</f>
        <v>27740</v>
      </c>
      <c r="E8" s="11">
        <f t="shared" si="0"/>
        <v>67669</v>
      </c>
    </row>
    <row r="9" spans="1:7" ht="15">
      <c r="A9" s="10" t="s">
        <v>138</v>
      </c>
      <c r="B9" s="11">
        <f>ppnameshill!B53</f>
        <v>87763</v>
      </c>
      <c r="C9" s="11">
        <f>ppnameshill!C53</f>
        <v>77383</v>
      </c>
      <c r="D9" s="11">
        <f>ppnameshill!D53</f>
        <v>105097</v>
      </c>
      <c r="E9" s="11">
        <f t="shared" si="0"/>
        <v>270243</v>
      </c>
      <c r="G9" s="3"/>
    </row>
    <row r="10" spans="1:6" ht="15">
      <c r="A10" s="10" t="s">
        <v>143</v>
      </c>
      <c r="B10" s="11">
        <f>ppnamesmerr!B41</f>
        <v>34838</v>
      </c>
      <c r="C10" s="11">
        <f>ppnamesmerr!C41</f>
        <v>32543</v>
      </c>
      <c r="D10" s="11">
        <f>ppnamesmerr!D41</f>
        <v>40132</v>
      </c>
      <c r="E10" s="11">
        <f t="shared" si="0"/>
        <v>107513</v>
      </c>
      <c r="F10" s="2" t="s">
        <v>252</v>
      </c>
    </row>
    <row r="11" spans="1:6" ht="15">
      <c r="A11" s="10" t="s">
        <v>256</v>
      </c>
      <c r="B11" s="11">
        <f>ppnamesrock!B44</f>
        <v>80068</v>
      </c>
      <c r="C11" s="11">
        <f>ppnamesrock!C44</f>
        <v>63257</v>
      </c>
      <c r="D11" s="11">
        <f>ppnamesrock!D44</f>
        <v>82008</v>
      </c>
      <c r="E11" s="11">
        <f t="shared" si="0"/>
        <v>225333</v>
      </c>
      <c r="F11" s="2" t="s">
        <v>252</v>
      </c>
    </row>
    <row r="12" spans="1:5" ht="15">
      <c r="A12" s="10" t="s">
        <v>223</v>
      </c>
      <c r="B12" s="11">
        <f>'ppnamesstra-sull'!B30</f>
        <v>24489</v>
      </c>
      <c r="C12" s="11">
        <f>'ppnamesstra-sull'!C30</f>
        <v>31432</v>
      </c>
      <c r="D12" s="11">
        <f>'ppnamesstra-sull'!D30</f>
        <v>35161</v>
      </c>
      <c r="E12" s="11">
        <f t="shared" si="0"/>
        <v>91082</v>
      </c>
    </row>
    <row r="13" spans="1:6" ht="15">
      <c r="A13" s="10" t="s">
        <v>257</v>
      </c>
      <c r="B13" s="11">
        <f>'ppnamesstra-sull'!B51</f>
        <v>8766</v>
      </c>
      <c r="C13" s="11">
        <f>'ppnamesstra-sull'!C51</f>
        <v>8568</v>
      </c>
      <c r="D13" s="11">
        <f>'ppnamesstra-sull'!D51</f>
        <v>10525</v>
      </c>
      <c r="E13" s="11">
        <f t="shared" si="0"/>
        <v>27859</v>
      </c>
      <c r="F13" s="4"/>
    </row>
    <row r="14" spans="1:7" s="5" customFormat="1" ht="14.25">
      <c r="A14" s="24" t="s">
        <v>258</v>
      </c>
      <c r="B14" s="25">
        <f>SUM(B4:B13)</f>
        <v>304654</v>
      </c>
      <c r="C14" s="25">
        <f>SUM(C4:C13)</f>
        <v>281208</v>
      </c>
      <c r="D14" s="25">
        <f>SUM(D4:D13)</f>
        <v>360640</v>
      </c>
      <c r="E14" s="25">
        <f t="shared" si="0"/>
        <v>946502</v>
      </c>
      <c r="G14" s="2"/>
    </row>
    <row r="15" spans="1:5" ht="12.75">
      <c r="A15" s="73" t="s">
        <v>351</v>
      </c>
      <c r="B15" s="74"/>
      <c r="C15" s="75"/>
      <c r="D15" s="13"/>
      <c r="E15" s="13"/>
    </row>
    <row r="16" spans="1:5" ht="12.75">
      <c r="A16" s="80" t="s">
        <v>352</v>
      </c>
      <c r="B16" s="81"/>
      <c r="C16" s="81"/>
      <c r="D16" s="81"/>
      <c r="E16" s="82"/>
    </row>
    <row r="17" spans="1:5" ht="12.75">
      <c r="A17" s="80" t="s">
        <v>353</v>
      </c>
      <c r="B17" s="81"/>
      <c r="C17" s="81"/>
      <c r="D17" s="81"/>
      <c r="E17" s="82"/>
    </row>
    <row r="18" spans="1:5" ht="12.75">
      <c r="A18" s="80" t="s">
        <v>354</v>
      </c>
      <c r="B18" s="81"/>
      <c r="C18" s="81"/>
      <c r="D18" s="81"/>
      <c r="E18" s="82"/>
    </row>
    <row r="19" spans="1:5" ht="12.75">
      <c r="A19" s="69"/>
      <c r="B19" s="70"/>
      <c r="C19" s="70"/>
      <c r="D19" s="70"/>
      <c r="E19" s="71"/>
    </row>
    <row r="20" spans="1:5" ht="12.75">
      <c r="A20" s="28"/>
      <c r="B20" s="20" t="s">
        <v>343</v>
      </c>
      <c r="C20" s="20" t="s">
        <v>344</v>
      </c>
      <c r="D20" s="20" t="s">
        <v>345</v>
      </c>
      <c r="E20" s="20" t="s">
        <v>346</v>
      </c>
    </row>
    <row r="21" spans="1:5" ht="15">
      <c r="A21" s="10" t="s">
        <v>253</v>
      </c>
      <c r="B21" s="11">
        <v>5131</v>
      </c>
      <c r="C21" s="11">
        <v>3924</v>
      </c>
      <c r="D21" s="11">
        <v>5722</v>
      </c>
      <c r="E21" s="11">
        <v>2394</v>
      </c>
    </row>
    <row r="22" spans="1:5" ht="15">
      <c r="A22" s="10" t="s">
        <v>51</v>
      </c>
      <c r="B22" s="11">
        <f>'ppnamesbelk-carr'!G42</f>
        <v>4693</v>
      </c>
      <c r="C22" s="11">
        <f>'ppnamesbelk-carr'!H42</f>
        <v>4369</v>
      </c>
      <c r="D22" s="11">
        <f>'ppnamesbelk-carr'!I42</f>
        <v>6300</v>
      </c>
      <c r="E22" s="11">
        <f>'ppnamesbelk-carr'!J42</f>
        <v>1502</v>
      </c>
    </row>
    <row r="23" spans="1:5" ht="15">
      <c r="A23" s="10" t="s">
        <v>254</v>
      </c>
      <c r="B23" s="11">
        <f>ppnamesches!G30</f>
        <v>4782</v>
      </c>
      <c r="C23" s="11">
        <f>ppnamesches!H30</f>
        <v>6983</v>
      </c>
      <c r="D23" s="11">
        <f>ppnamesches!I30</f>
        <v>8948</v>
      </c>
      <c r="E23" s="11">
        <f>ppnamesches!J30</f>
        <v>4712</v>
      </c>
    </row>
    <row r="24" spans="1:7" ht="15">
      <c r="A24" s="10" t="s">
        <v>255</v>
      </c>
      <c r="B24" s="11">
        <f>ppnamescoos!G46</f>
        <v>2353</v>
      </c>
      <c r="C24" s="11">
        <f>ppnamescoos!H46</f>
        <v>2352</v>
      </c>
      <c r="D24" s="11">
        <f>ppnamescoos!I46</f>
        <v>3671</v>
      </c>
      <c r="E24" s="11">
        <f>ppnamescoos!J46</f>
        <v>1010</v>
      </c>
      <c r="G24" s="5"/>
    </row>
    <row r="25" spans="1:5" ht="15">
      <c r="A25" s="10" t="s">
        <v>103</v>
      </c>
      <c r="B25" s="11">
        <f>ppnamesgraf!G45</f>
        <v>6421</v>
      </c>
      <c r="C25" s="11">
        <f>ppnamesgraf!H45</f>
        <v>9534</v>
      </c>
      <c r="D25" s="11">
        <f>ppnamesgraf!I45</f>
        <v>10512</v>
      </c>
      <c r="E25" s="11">
        <f>ppnamesgraf!J45</f>
        <v>6878</v>
      </c>
    </row>
    <row r="26" spans="1:5" ht="15">
      <c r="A26" s="10" t="s">
        <v>138</v>
      </c>
      <c r="B26" s="11">
        <f>ppnameshill!G53</f>
        <v>29683</v>
      </c>
      <c r="C26" s="11">
        <f>ppnameshill!H53</f>
        <v>26775</v>
      </c>
      <c r="D26" s="11">
        <f>ppnameshill!I53</f>
        <v>43962</v>
      </c>
      <c r="E26" s="11">
        <f>ppnameshill!J53</f>
        <v>17329</v>
      </c>
    </row>
    <row r="27" spans="1:5" ht="15">
      <c r="A27" s="10" t="s">
        <v>143</v>
      </c>
      <c r="B27" s="11">
        <f>ppnamesmerr!G41</f>
        <v>10847</v>
      </c>
      <c r="C27" s="11">
        <f>ppnamesmerr!H41</f>
        <v>11127</v>
      </c>
      <c r="D27" s="11">
        <f>ppnamesmerr!I41</f>
        <v>16662</v>
      </c>
      <c r="E27" s="11">
        <f>ppnamesmerr!J41</f>
        <v>7851</v>
      </c>
    </row>
    <row r="28" spans="1:5" ht="15">
      <c r="A28" s="10" t="s">
        <v>256</v>
      </c>
      <c r="B28" s="11">
        <f>ppnamesrock!G44</f>
        <v>26262</v>
      </c>
      <c r="C28" s="11">
        <f>ppnamesrock!H44</f>
        <v>21313</v>
      </c>
      <c r="D28" s="11">
        <f>ppnamesrock!I44</f>
        <v>29737</v>
      </c>
      <c r="E28" s="11">
        <f>ppnamesrock!J44</f>
        <v>12007</v>
      </c>
    </row>
    <row r="29" spans="1:5" ht="15">
      <c r="A29" s="10" t="s">
        <v>223</v>
      </c>
      <c r="B29" s="11">
        <f>'ppnamesstra-sull'!G30</f>
        <v>7289</v>
      </c>
      <c r="C29" s="11">
        <f>'ppnamesstra-sull'!H30</f>
        <v>8231</v>
      </c>
      <c r="D29" s="11">
        <f>'ppnamesstra-sull'!I30</f>
        <v>10628</v>
      </c>
      <c r="E29" s="11">
        <f>'ppnamesstra-sull'!J30</f>
        <v>9157</v>
      </c>
    </row>
    <row r="30" spans="1:6" ht="15">
      <c r="A30" s="10" t="s">
        <v>257</v>
      </c>
      <c r="B30" s="11">
        <f>'ppnamesstra-sull'!G51</f>
        <v>3217</v>
      </c>
      <c r="C30" s="11">
        <f>'ppnamesstra-sull'!H51</f>
        <v>3590</v>
      </c>
      <c r="D30" s="11">
        <f>'ppnamesstra-sull'!I51</f>
        <v>4764</v>
      </c>
      <c r="E30" s="11">
        <f>'ppnamesstra-sull'!J51</f>
        <v>1624</v>
      </c>
      <c r="F30" s="2" t="s">
        <v>252</v>
      </c>
    </row>
    <row r="31" spans="1:6" ht="14.25">
      <c r="A31" s="24" t="s">
        <v>10</v>
      </c>
      <c r="B31" s="25">
        <f>SUM(B21:B30)</f>
        <v>100678</v>
      </c>
      <c r="C31" s="25">
        <f>SUM(C21:C30)</f>
        <v>98198</v>
      </c>
      <c r="D31" s="25">
        <f>SUM(D21:D30)</f>
        <v>140906</v>
      </c>
      <c r="E31" s="25">
        <f>SUM(E21:E30)</f>
        <v>64464</v>
      </c>
      <c r="F31" s="4"/>
    </row>
    <row r="32" spans="1:5" ht="15.75" customHeight="1">
      <c r="A32" s="5"/>
      <c r="B32" s="36"/>
      <c r="C32" s="36"/>
      <c r="D32" s="36"/>
      <c r="E32" s="36"/>
    </row>
    <row r="33" spans="1:5" ht="15.75" customHeight="1">
      <c r="A33" s="5"/>
      <c r="B33" s="36"/>
      <c r="C33" s="36"/>
      <c r="D33" s="36"/>
      <c r="E33" s="36"/>
    </row>
    <row r="35" ht="12.75">
      <c r="A35" s="37" t="s">
        <v>347</v>
      </c>
    </row>
    <row r="36" ht="12.75">
      <c r="A36" s="3" t="s">
        <v>261</v>
      </c>
    </row>
    <row r="37" ht="12.75">
      <c r="A37" s="37" t="s">
        <v>348</v>
      </c>
    </row>
    <row r="38" ht="12.75">
      <c r="A38" s="38" t="s">
        <v>268</v>
      </c>
    </row>
    <row r="39" spans="1:3" ht="12.75">
      <c r="A39" s="37" t="s">
        <v>349</v>
      </c>
      <c r="C39" s="5"/>
    </row>
    <row r="40" ht="14.25">
      <c r="A40" s="6"/>
    </row>
    <row r="41" spans="1:7" s="5" customFormat="1" ht="15.75">
      <c r="A41" s="6"/>
      <c r="C41" s="8"/>
      <c r="G41" s="2"/>
    </row>
    <row r="42" spans="1:7" s="5" customFormat="1" ht="15.75">
      <c r="A42" s="6"/>
      <c r="C42" s="8"/>
      <c r="G42" s="2"/>
    </row>
    <row r="43" spans="1:8" s="5" customFormat="1" ht="15.75">
      <c r="A43" s="8"/>
      <c r="B43" s="8"/>
      <c r="C43" s="8"/>
      <c r="D43" s="8" t="s">
        <v>252</v>
      </c>
      <c r="E43" s="8"/>
      <c r="F43" s="8"/>
      <c r="G43" s="2"/>
      <c r="H43" s="8"/>
    </row>
    <row r="45" spans="1:8" ht="12.75">
      <c r="A45" s="7"/>
      <c r="B45" s="7"/>
      <c r="C45" s="7"/>
      <c r="D45" s="7"/>
      <c r="E45" s="7"/>
      <c r="F45" s="7"/>
      <c r="H45" s="7"/>
    </row>
    <row r="46" spans="1:8" ht="12.75">
      <c r="A46" s="7"/>
      <c r="B46" s="7"/>
      <c r="C46" s="7"/>
      <c r="D46" s="7"/>
      <c r="E46" s="7"/>
      <c r="H46" s="7"/>
    </row>
    <row r="47" spans="1:8" ht="12.75">
      <c r="A47" s="7"/>
      <c r="B47" s="7"/>
      <c r="C47" s="7"/>
      <c r="D47" s="7"/>
      <c r="E47" s="7"/>
      <c r="H47" s="7"/>
    </row>
    <row r="48" spans="1:8" ht="12.75">
      <c r="A48" s="7"/>
      <c r="B48" s="7"/>
      <c r="C48" s="7"/>
      <c r="D48" s="7"/>
      <c r="E48" s="7"/>
      <c r="G48" s="5"/>
      <c r="H48" s="7"/>
    </row>
    <row r="49" spans="1:8" ht="12.75">
      <c r="A49" s="7"/>
      <c r="B49" s="7"/>
      <c r="C49" s="7"/>
      <c r="D49" s="7"/>
      <c r="E49" s="7"/>
      <c r="G49" s="5"/>
      <c r="H49" s="7"/>
    </row>
    <row r="50" spans="1:8" ht="15.75">
      <c r="A50" s="7"/>
      <c r="B50" s="9"/>
      <c r="C50" s="7"/>
      <c r="D50" s="9"/>
      <c r="E50" s="7"/>
      <c r="G50" s="8"/>
      <c r="H50" s="7"/>
    </row>
    <row r="51" spans="1:8" ht="12.75">
      <c r="A51" s="7"/>
      <c r="B51" s="7"/>
      <c r="C51" s="7"/>
      <c r="D51" s="7"/>
      <c r="E51" s="7"/>
      <c r="H51" s="7"/>
    </row>
    <row r="52" spans="1:8" ht="12.75">
      <c r="A52" s="7"/>
      <c r="B52" s="7"/>
      <c r="C52" s="7"/>
      <c r="D52" s="7"/>
      <c r="E52" s="7"/>
      <c r="G52" s="7"/>
      <c r="H52" s="7"/>
    </row>
    <row r="53" spans="1:8" ht="12.75">
      <c r="A53" s="7"/>
      <c r="B53" s="7"/>
      <c r="C53" s="7"/>
      <c r="D53" s="7"/>
      <c r="E53" s="7"/>
      <c r="G53" s="7"/>
      <c r="H53" s="7"/>
    </row>
    <row r="54" spans="1:8" ht="12.75">
      <c r="A54" s="7"/>
      <c r="B54" s="7"/>
      <c r="C54" s="7"/>
      <c r="D54" s="7"/>
      <c r="E54" s="7"/>
      <c r="G54" s="7"/>
      <c r="H54" s="7"/>
    </row>
    <row r="55" spans="1:8" ht="12.75">
      <c r="A55" s="7"/>
      <c r="B55" s="7"/>
      <c r="C55" s="7"/>
      <c r="D55" s="7"/>
      <c r="E55" s="7"/>
      <c r="G55" s="7"/>
      <c r="H55" s="7"/>
    </row>
    <row r="56" spans="1:8" ht="12.75">
      <c r="A56" s="7"/>
      <c r="B56" s="7"/>
      <c r="C56" s="7"/>
      <c r="D56" s="7"/>
      <c r="E56" s="7"/>
      <c r="G56" s="7"/>
      <c r="H56" s="7"/>
    </row>
    <row r="57" spans="1:8" ht="12.75">
      <c r="A57" s="7"/>
      <c r="B57" s="7"/>
      <c r="C57" s="7"/>
      <c r="D57" s="7"/>
      <c r="E57" s="7"/>
      <c r="G57" s="7"/>
      <c r="H57" s="7"/>
    </row>
    <row r="58" spans="1:8" ht="12.75">
      <c r="A58" s="7"/>
      <c r="B58" s="7"/>
      <c r="C58" s="7"/>
      <c r="D58" s="7"/>
      <c r="E58" s="7"/>
      <c r="G58" s="7"/>
      <c r="H58" s="7"/>
    </row>
    <row r="59" spans="1:8" ht="12.75">
      <c r="A59" s="7"/>
      <c r="B59" s="7"/>
      <c r="C59" s="7"/>
      <c r="D59" s="7"/>
      <c r="E59" s="7"/>
      <c r="G59" s="7"/>
      <c r="H59" s="7"/>
    </row>
    <row r="60" spans="1:8" ht="12.75">
      <c r="A60" s="7"/>
      <c r="B60" s="7"/>
      <c r="C60" s="7"/>
      <c r="D60" s="7"/>
      <c r="G60" s="7"/>
      <c r="H60" s="7"/>
    </row>
    <row r="61" spans="1:8" ht="12.75">
      <c r="A61" s="7"/>
      <c r="B61" s="7"/>
      <c r="C61" s="7"/>
      <c r="D61" s="7"/>
      <c r="G61" s="7"/>
      <c r="H61" s="7"/>
    </row>
    <row r="62" spans="1:8" ht="12.75">
      <c r="A62" s="7"/>
      <c r="B62" s="7"/>
      <c r="C62" s="7"/>
      <c r="D62" s="7"/>
      <c r="G62" s="7"/>
      <c r="H62" s="7"/>
    </row>
    <row r="63" spans="1:8" ht="12.75">
      <c r="A63" s="7"/>
      <c r="B63" s="7"/>
      <c r="D63" s="7"/>
      <c r="G63" s="7"/>
      <c r="H63" s="7"/>
    </row>
    <row r="64" spans="1:8" ht="12.75">
      <c r="A64" s="7"/>
      <c r="B64" s="7"/>
      <c r="D64" s="7"/>
      <c r="G64" s="7"/>
      <c r="H64" s="7"/>
    </row>
    <row r="65" spans="1:8" ht="12.75">
      <c r="A65" s="7"/>
      <c r="B65" s="7"/>
      <c r="D65" s="7"/>
      <c r="G65" s="7"/>
      <c r="H65" s="7"/>
    </row>
    <row r="66" spans="4:8" ht="12.75">
      <c r="D66" s="7"/>
      <c r="G66" s="7"/>
      <c r="H66" s="7"/>
    </row>
    <row r="67" spans="4:8" ht="12.75">
      <c r="D67" s="7"/>
      <c r="G67" s="7"/>
      <c r="H67" s="7"/>
    </row>
    <row r="68" spans="4:8" ht="12.75">
      <c r="D68" s="7"/>
      <c r="G68" s="7"/>
      <c r="H68" s="7"/>
    </row>
    <row r="69" spans="7:8" ht="12.75">
      <c r="G69" s="7"/>
      <c r="H69" s="7"/>
    </row>
    <row r="70" spans="7:8" ht="12.75">
      <c r="G70" s="7"/>
      <c r="H70" s="7"/>
    </row>
    <row r="71" spans="7:8" ht="12.75">
      <c r="G71" s="7"/>
      <c r="H71" s="7"/>
    </row>
    <row r="72" spans="7:8" ht="12.75">
      <c r="G72" s="7"/>
      <c r="H72" s="7"/>
    </row>
    <row r="73" ht="12.75">
      <c r="G73" s="7"/>
    </row>
    <row r="74" ht="12.75">
      <c r="G74" s="7"/>
    </row>
    <row r="75" ht="12.75">
      <c r="G75" s="7"/>
    </row>
  </sheetData>
  <sheetProtection/>
  <mergeCells count="4">
    <mergeCell ref="B1:E1"/>
    <mergeCell ref="A16:E16"/>
    <mergeCell ref="A17:E17"/>
    <mergeCell ref="A18:E18"/>
  </mergeCells>
  <printOptions gridLines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6">
      <selection activeCell="E42" sqref="E42"/>
    </sheetView>
  </sheetViews>
  <sheetFormatPr defaultColWidth="8.8515625" defaultRowHeight="12.75"/>
  <cols>
    <col min="1" max="1" width="19.7109375" style="12" customWidth="1"/>
    <col min="2" max="3" width="11.28125" style="12" bestFit="1" customWidth="1"/>
    <col min="4" max="4" width="11.421875" style="12" bestFit="1" customWidth="1"/>
    <col min="5" max="5" width="9.7109375" style="12" customWidth="1"/>
    <col min="6" max="6" width="3.140625" style="12" customWidth="1"/>
    <col min="7" max="7" width="8.8515625" style="12" customWidth="1"/>
    <col min="8" max="8" width="8.28125" style="12" bestFit="1" customWidth="1"/>
    <col min="9" max="9" width="8.00390625" style="12" customWidth="1"/>
    <col min="10" max="10" width="12.28125" style="12" customWidth="1"/>
    <col min="11" max="11" width="9.8515625" style="12" customWidth="1"/>
    <col min="12" max="12" width="7.7109375" style="12" customWidth="1"/>
    <col min="13" max="13" width="7.28125" style="12" customWidth="1"/>
    <col min="14" max="14" width="8.57421875" style="12" customWidth="1"/>
    <col min="15" max="16384" width="8.8515625" style="12" customWidth="1"/>
  </cols>
  <sheetData>
    <row r="1" spans="1:10" s="43" customFormat="1" ht="17.25" customHeight="1">
      <c r="A1" s="19">
        <v>42409</v>
      </c>
      <c r="B1" s="83" t="s">
        <v>250</v>
      </c>
      <c r="C1" s="83"/>
      <c r="D1" s="83"/>
      <c r="E1" s="83"/>
      <c r="F1" s="20"/>
      <c r="G1" s="21" t="s">
        <v>252</v>
      </c>
      <c r="H1" s="18"/>
      <c r="I1" s="18"/>
      <c r="J1" s="16"/>
    </row>
    <row r="2" spans="1:10" s="43" customFormat="1" ht="12">
      <c r="A2" s="22" t="s">
        <v>240</v>
      </c>
      <c r="B2" s="20" t="s">
        <v>238</v>
      </c>
      <c r="C2" s="20" t="s">
        <v>239</v>
      </c>
      <c r="D2" s="20" t="s">
        <v>251</v>
      </c>
      <c r="E2" s="20" t="s">
        <v>237</v>
      </c>
      <c r="F2" s="20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1" ht="15">
      <c r="A3" s="59" t="s">
        <v>0</v>
      </c>
      <c r="B3" s="58">
        <v>2160</v>
      </c>
      <c r="C3" s="58">
        <v>874</v>
      </c>
      <c r="D3" s="58">
        <v>1378</v>
      </c>
      <c r="E3" s="58">
        <f>B3+C3+D3</f>
        <v>4412</v>
      </c>
      <c r="F3" s="58"/>
      <c r="G3" s="60">
        <v>579</v>
      </c>
      <c r="H3" s="60">
        <v>330</v>
      </c>
      <c r="I3" s="60">
        <v>515</v>
      </c>
      <c r="J3" s="58">
        <v>185</v>
      </c>
      <c r="K3" s="44"/>
    </row>
    <row r="4" spans="1:12" ht="15">
      <c r="A4" s="10" t="s">
        <v>1</v>
      </c>
      <c r="B4" s="11">
        <v>1265</v>
      </c>
      <c r="C4" s="11">
        <v>806</v>
      </c>
      <c r="D4" s="11">
        <v>1204</v>
      </c>
      <c r="E4" s="58">
        <f aca="true" t="shared" si="0" ref="E4:E19">B4+C4+D4</f>
        <v>3275</v>
      </c>
      <c r="F4" s="11"/>
      <c r="G4" s="14">
        <v>496</v>
      </c>
      <c r="H4" s="14">
        <v>354</v>
      </c>
      <c r="I4" s="14">
        <v>486</v>
      </c>
      <c r="J4" s="11">
        <v>181</v>
      </c>
      <c r="L4" s="12" t="s">
        <v>252</v>
      </c>
    </row>
    <row r="5" spans="1:11" ht="15">
      <c r="A5" s="59" t="s">
        <v>2</v>
      </c>
      <c r="B5" s="58">
        <v>2152</v>
      </c>
      <c r="C5" s="58">
        <v>1468</v>
      </c>
      <c r="D5" s="58">
        <v>1294</v>
      </c>
      <c r="E5" s="58">
        <f t="shared" si="0"/>
        <v>4914</v>
      </c>
      <c r="F5" s="11"/>
      <c r="G5" s="14">
        <v>391</v>
      </c>
      <c r="H5" s="14">
        <v>305</v>
      </c>
      <c r="I5" s="14">
        <v>237</v>
      </c>
      <c r="J5" s="11">
        <v>277</v>
      </c>
      <c r="K5" s="44"/>
    </row>
    <row r="6" spans="1:10" ht="15">
      <c r="A6" s="59" t="s">
        <v>3</v>
      </c>
      <c r="B6" s="58">
        <v>360</v>
      </c>
      <c r="C6" s="58">
        <v>204</v>
      </c>
      <c r="D6" s="58">
        <v>304</v>
      </c>
      <c r="E6" s="58">
        <f t="shared" si="0"/>
        <v>868</v>
      </c>
      <c r="F6" s="11"/>
      <c r="G6" s="14">
        <v>125</v>
      </c>
      <c r="H6" s="14">
        <v>97</v>
      </c>
      <c r="I6" s="14">
        <v>157</v>
      </c>
      <c r="J6" s="11">
        <v>52</v>
      </c>
    </row>
    <row r="7" spans="1:10" ht="15">
      <c r="A7" s="10" t="s">
        <v>4</v>
      </c>
      <c r="B7" s="11">
        <v>2456</v>
      </c>
      <c r="C7" s="11">
        <v>1552</v>
      </c>
      <c r="D7" s="11">
        <v>2114</v>
      </c>
      <c r="E7" s="58">
        <f t="shared" si="0"/>
        <v>6122</v>
      </c>
      <c r="F7" s="11"/>
      <c r="G7" s="14">
        <v>733</v>
      </c>
      <c r="H7" s="14">
        <v>529</v>
      </c>
      <c r="I7" s="14">
        <v>864</v>
      </c>
      <c r="J7" s="11">
        <v>196</v>
      </c>
    </row>
    <row r="8" spans="1:12" ht="15">
      <c r="A8" s="10" t="s">
        <v>5</v>
      </c>
      <c r="B8" s="11">
        <v>973</v>
      </c>
      <c r="C8" s="11">
        <v>551</v>
      </c>
      <c r="D8" s="11">
        <v>1029</v>
      </c>
      <c r="E8" s="58">
        <f t="shared" si="0"/>
        <v>2553</v>
      </c>
      <c r="F8" s="11"/>
      <c r="G8" s="14">
        <v>354</v>
      </c>
      <c r="H8" s="14">
        <v>314</v>
      </c>
      <c r="I8" s="14">
        <v>559</v>
      </c>
      <c r="J8" s="11">
        <v>149</v>
      </c>
      <c r="L8" s="12" t="s">
        <v>252</v>
      </c>
    </row>
    <row r="9" spans="1:10" ht="15">
      <c r="A9" s="59" t="s">
        <v>269</v>
      </c>
      <c r="B9" s="58">
        <v>799</v>
      </c>
      <c r="C9" s="58">
        <v>433</v>
      </c>
      <c r="D9" s="58">
        <v>699</v>
      </c>
      <c r="E9" s="58">
        <f t="shared" si="0"/>
        <v>1931</v>
      </c>
      <c r="F9" s="11"/>
      <c r="G9" s="14">
        <v>268</v>
      </c>
      <c r="H9" s="14">
        <v>153</v>
      </c>
      <c r="I9" s="14">
        <v>298</v>
      </c>
      <c r="J9" s="11">
        <v>131</v>
      </c>
    </row>
    <row r="10" spans="1:10" ht="15">
      <c r="A10" s="59" t="s">
        <v>270</v>
      </c>
      <c r="B10" s="58">
        <v>654</v>
      </c>
      <c r="C10" s="58">
        <v>500</v>
      </c>
      <c r="D10" s="58">
        <v>524</v>
      </c>
      <c r="E10" s="58">
        <f t="shared" si="0"/>
        <v>1678</v>
      </c>
      <c r="F10" s="11"/>
      <c r="G10" s="14">
        <v>151</v>
      </c>
      <c r="H10" s="14">
        <v>119</v>
      </c>
      <c r="I10" s="14">
        <v>182</v>
      </c>
      <c r="J10" s="11">
        <v>102</v>
      </c>
    </row>
    <row r="11" spans="1:10" ht="15">
      <c r="A11" s="59" t="s">
        <v>271</v>
      </c>
      <c r="B11" s="58">
        <v>865</v>
      </c>
      <c r="C11" s="58">
        <v>703</v>
      </c>
      <c r="D11" s="58">
        <v>698</v>
      </c>
      <c r="E11" s="58">
        <f t="shared" si="0"/>
        <v>2266</v>
      </c>
      <c r="F11" s="11"/>
      <c r="G11" s="14">
        <v>164</v>
      </c>
      <c r="H11" s="14">
        <v>151</v>
      </c>
      <c r="I11" s="14">
        <v>231</v>
      </c>
      <c r="J11" s="11">
        <v>110</v>
      </c>
    </row>
    <row r="12" spans="1:10" ht="15">
      <c r="A12" s="59" t="s">
        <v>272</v>
      </c>
      <c r="B12" s="58">
        <v>595</v>
      </c>
      <c r="C12" s="58">
        <v>482</v>
      </c>
      <c r="D12" s="58">
        <v>535</v>
      </c>
      <c r="E12" s="58">
        <f t="shared" si="0"/>
        <v>1612</v>
      </c>
      <c r="F12" s="11"/>
      <c r="G12" s="14">
        <v>96</v>
      </c>
      <c r="H12" s="14">
        <v>78</v>
      </c>
      <c r="I12" s="14">
        <v>160</v>
      </c>
      <c r="J12" s="11">
        <v>124</v>
      </c>
    </row>
    <row r="13" spans="1:10" ht="15">
      <c r="A13" s="59" t="s">
        <v>273</v>
      </c>
      <c r="B13" s="58">
        <v>434</v>
      </c>
      <c r="C13" s="58">
        <v>440</v>
      </c>
      <c r="D13" s="58">
        <v>576</v>
      </c>
      <c r="E13" s="58">
        <f t="shared" si="0"/>
        <v>1450</v>
      </c>
      <c r="F13" s="11"/>
      <c r="G13" s="14">
        <v>128</v>
      </c>
      <c r="H13" s="14">
        <v>142</v>
      </c>
      <c r="I13" s="57"/>
      <c r="J13" s="11">
        <v>119</v>
      </c>
    </row>
    <row r="14" spans="1:10" ht="15">
      <c r="A14" s="59" t="s">
        <v>274</v>
      </c>
      <c r="B14" s="58">
        <v>875</v>
      </c>
      <c r="C14" s="58">
        <v>555</v>
      </c>
      <c r="D14" s="58">
        <v>769</v>
      </c>
      <c r="E14" s="58">
        <f t="shared" si="0"/>
        <v>2199</v>
      </c>
      <c r="F14" s="11"/>
      <c r="G14" s="14">
        <v>213</v>
      </c>
      <c r="H14" s="14">
        <v>143</v>
      </c>
      <c r="I14" s="14">
        <v>213</v>
      </c>
      <c r="J14" s="11">
        <v>116</v>
      </c>
    </row>
    <row r="15" spans="1:10" ht="15">
      <c r="A15" s="10" t="s">
        <v>6</v>
      </c>
      <c r="B15" s="11">
        <v>1922</v>
      </c>
      <c r="C15" s="11">
        <v>1065</v>
      </c>
      <c r="D15" s="11">
        <v>2311</v>
      </c>
      <c r="E15" s="58">
        <f t="shared" si="0"/>
        <v>5298</v>
      </c>
      <c r="F15" s="11"/>
      <c r="G15" s="14">
        <v>698</v>
      </c>
      <c r="H15" s="14">
        <v>590</v>
      </c>
      <c r="I15" s="14">
        <v>1020</v>
      </c>
      <c r="J15" s="11">
        <v>262</v>
      </c>
    </row>
    <row r="16" spans="1:11" ht="15">
      <c r="A16" s="10" t="s">
        <v>7</v>
      </c>
      <c r="B16" s="11">
        <v>700</v>
      </c>
      <c r="C16" s="11">
        <v>422</v>
      </c>
      <c r="D16" s="11">
        <v>579</v>
      </c>
      <c r="E16" s="58">
        <f t="shared" si="0"/>
        <v>1701</v>
      </c>
      <c r="F16" s="11"/>
      <c r="G16" s="14">
        <v>178</v>
      </c>
      <c r="H16" s="14">
        <v>181</v>
      </c>
      <c r="I16" s="14">
        <v>162</v>
      </c>
      <c r="J16" s="11">
        <v>96</v>
      </c>
      <c r="K16" s="44"/>
    </row>
    <row r="17" spans="1:10" ht="15">
      <c r="A17" s="10" t="s">
        <v>8</v>
      </c>
      <c r="B17" s="11">
        <v>947</v>
      </c>
      <c r="C17" s="11">
        <v>702</v>
      </c>
      <c r="D17" s="11">
        <v>685</v>
      </c>
      <c r="E17" s="58">
        <f t="shared" si="0"/>
        <v>2334</v>
      </c>
      <c r="F17" s="11"/>
      <c r="G17" s="14">
        <v>320</v>
      </c>
      <c r="H17" s="14">
        <v>230</v>
      </c>
      <c r="I17" s="14">
        <v>307</v>
      </c>
      <c r="J17" s="11">
        <v>134</v>
      </c>
    </row>
    <row r="18" spans="1:10" ht="15">
      <c r="A18" s="10" t="s">
        <v>9</v>
      </c>
      <c r="B18" s="11">
        <v>845</v>
      </c>
      <c r="C18" s="11">
        <v>767</v>
      </c>
      <c r="D18" s="11">
        <v>981</v>
      </c>
      <c r="E18" s="58">
        <f t="shared" si="0"/>
        <v>2593</v>
      </c>
      <c r="F18" s="11"/>
      <c r="G18" s="14">
        <v>237</v>
      </c>
      <c r="H18" s="14">
        <v>208</v>
      </c>
      <c r="I18" s="14">
        <v>331</v>
      </c>
      <c r="J18" s="11">
        <v>160</v>
      </c>
    </row>
    <row r="19" spans="1:13" s="52" customFormat="1" ht="14.25">
      <c r="A19" s="24" t="s">
        <v>10</v>
      </c>
      <c r="B19" s="25">
        <f>SUM(B3:B18)</f>
        <v>18002</v>
      </c>
      <c r="C19" s="25">
        <f>SUM(C3:C18)</f>
        <v>11524</v>
      </c>
      <c r="D19" s="25">
        <f>SUM(D3:D18)</f>
        <v>15680</v>
      </c>
      <c r="E19" s="67">
        <f t="shared" si="0"/>
        <v>45206</v>
      </c>
      <c r="F19" s="25"/>
      <c r="G19" s="23">
        <f>SUM(G3:G18)</f>
        <v>5131</v>
      </c>
      <c r="H19" s="23">
        <f>SUM(H3:H18)</f>
        <v>3924</v>
      </c>
      <c r="I19" s="23">
        <f>SUM(I3:I18)</f>
        <v>5722</v>
      </c>
      <c r="J19" s="25">
        <f>SUM(J3:J18)</f>
        <v>2394</v>
      </c>
      <c r="M19" s="52" t="s">
        <v>252</v>
      </c>
    </row>
    <row r="20" spans="1:10" ht="12.75">
      <c r="A20" s="13"/>
      <c r="B20" s="13"/>
      <c r="C20" s="13"/>
      <c r="D20" s="13"/>
      <c r="E20" s="13"/>
      <c r="F20" s="13"/>
      <c r="G20" s="14"/>
      <c r="H20" s="14"/>
      <c r="I20" s="14"/>
      <c r="J20" s="11"/>
    </row>
    <row r="21" spans="1:10" ht="14.25">
      <c r="A21" s="26"/>
      <c r="B21" s="84" t="s">
        <v>250</v>
      </c>
      <c r="C21" s="84"/>
      <c r="D21" s="84"/>
      <c r="E21" s="84"/>
      <c r="F21" s="27"/>
      <c r="G21" s="14" t="s">
        <v>252</v>
      </c>
      <c r="H21" s="14"/>
      <c r="I21" s="14"/>
      <c r="J21" s="13"/>
    </row>
    <row r="22" spans="1:10" ht="12.75">
      <c r="A22" s="28" t="s">
        <v>241</v>
      </c>
      <c r="B22" s="29" t="s">
        <v>238</v>
      </c>
      <c r="C22" s="29" t="s">
        <v>239</v>
      </c>
      <c r="D22" s="29" t="s">
        <v>251</v>
      </c>
      <c r="E22" s="29" t="s">
        <v>237</v>
      </c>
      <c r="F22" s="29"/>
      <c r="G22" s="14" t="s">
        <v>343</v>
      </c>
      <c r="H22" s="14" t="s">
        <v>344</v>
      </c>
      <c r="I22" s="14" t="s">
        <v>345</v>
      </c>
      <c r="J22" s="20" t="s">
        <v>346</v>
      </c>
    </row>
    <row r="23" spans="1:10" ht="15">
      <c r="A23" s="10" t="s">
        <v>11</v>
      </c>
      <c r="B23" s="11">
        <v>157</v>
      </c>
      <c r="C23" s="11">
        <v>179</v>
      </c>
      <c r="D23" s="11">
        <v>208</v>
      </c>
      <c r="E23" s="11">
        <f>B23+C23+D23</f>
        <v>544</v>
      </c>
      <c r="F23" s="11"/>
      <c r="G23" s="14">
        <v>58</v>
      </c>
      <c r="H23" s="14">
        <v>80</v>
      </c>
      <c r="I23" s="14">
        <v>101</v>
      </c>
      <c r="J23" s="11">
        <v>37</v>
      </c>
    </row>
    <row r="24" spans="1:10" ht="15">
      <c r="A24" s="59" t="s">
        <v>12</v>
      </c>
      <c r="B24" s="58">
        <v>721</v>
      </c>
      <c r="C24" s="58">
        <v>651</v>
      </c>
      <c r="D24" s="58">
        <v>957</v>
      </c>
      <c r="E24" s="11">
        <f aca="true" t="shared" si="1" ref="E24:E42">B24+C24+D24</f>
        <v>2329</v>
      </c>
      <c r="F24" s="11"/>
      <c r="G24" s="14">
        <v>316</v>
      </c>
      <c r="H24" s="14">
        <v>345</v>
      </c>
      <c r="I24" s="14">
        <v>442</v>
      </c>
      <c r="J24" s="11">
        <v>108</v>
      </c>
    </row>
    <row r="25" spans="1:11" ht="15">
      <c r="A25" s="10" t="s">
        <v>13</v>
      </c>
      <c r="B25" s="11">
        <v>192</v>
      </c>
      <c r="C25" s="11">
        <v>82</v>
      </c>
      <c r="D25" s="11">
        <v>241</v>
      </c>
      <c r="E25" s="11">
        <f t="shared" si="1"/>
        <v>515</v>
      </c>
      <c r="F25" s="11"/>
      <c r="G25" s="14">
        <v>106</v>
      </c>
      <c r="H25" s="14">
        <v>70</v>
      </c>
      <c r="I25" s="14">
        <v>139</v>
      </c>
      <c r="J25" s="11">
        <v>30</v>
      </c>
      <c r="K25" s="45"/>
    </row>
    <row r="26" spans="1:10" ht="15">
      <c r="A26" s="10" t="s">
        <v>14</v>
      </c>
      <c r="B26" s="11">
        <v>96</v>
      </c>
      <c r="C26" s="11">
        <v>54</v>
      </c>
      <c r="D26" s="11">
        <v>88</v>
      </c>
      <c r="E26" s="11">
        <f t="shared" si="1"/>
        <v>238</v>
      </c>
      <c r="F26" s="11"/>
      <c r="G26" s="14">
        <v>27</v>
      </c>
      <c r="H26" s="14">
        <v>38</v>
      </c>
      <c r="I26" s="14">
        <v>42</v>
      </c>
      <c r="J26" s="11">
        <v>12</v>
      </c>
    </row>
    <row r="27" spans="1:16" ht="15">
      <c r="A27" s="10" t="s">
        <v>15</v>
      </c>
      <c r="B27" s="11">
        <v>2117</v>
      </c>
      <c r="C27" s="11">
        <v>1892</v>
      </c>
      <c r="D27" s="11">
        <v>3105</v>
      </c>
      <c r="E27" s="11">
        <f t="shared" si="1"/>
        <v>7114</v>
      </c>
      <c r="F27" s="11"/>
      <c r="G27" s="14">
        <v>717</v>
      </c>
      <c r="H27" s="14">
        <v>833</v>
      </c>
      <c r="I27" s="14">
        <v>950</v>
      </c>
      <c r="J27" s="11">
        <v>263</v>
      </c>
      <c r="P27" s="12" t="s">
        <v>252</v>
      </c>
    </row>
    <row r="28" spans="1:13" ht="15">
      <c r="A28" s="59" t="s">
        <v>16</v>
      </c>
      <c r="B28" s="58">
        <v>107</v>
      </c>
      <c r="C28" s="58">
        <v>96</v>
      </c>
      <c r="D28" s="58">
        <v>141</v>
      </c>
      <c r="E28" s="11">
        <f t="shared" si="1"/>
        <v>344</v>
      </c>
      <c r="F28" s="11"/>
      <c r="G28" s="14">
        <v>37</v>
      </c>
      <c r="H28" s="14">
        <v>50</v>
      </c>
      <c r="I28" s="14">
        <v>87</v>
      </c>
      <c r="J28" s="11">
        <v>12</v>
      </c>
      <c r="M28" s="12" t="s">
        <v>252</v>
      </c>
    </row>
    <row r="29" spans="1:10" ht="15">
      <c r="A29" s="10" t="s">
        <v>17</v>
      </c>
      <c r="B29" s="11">
        <v>321</v>
      </c>
      <c r="C29" s="11">
        <v>185</v>
      </c>
      <c r="D29" s="11">
        <v>531</v>
      </c>
      <c r="E29" s="11">
        <f t="shared" si="1"/>
        <v>1037</v>
      </c>
      <c r="F29" s="11"/>
      <c r="G29" s="14">
        <v>182</v>
      </c>
      <c r="H29" s="14">
        <v>145</v>
      </c>
      <c r="I29" s="14">
        <v>279</v>
      </c>
      <c r="J29" s="11">
        <v>57</v>
      </c>
    </row>
    <row r="30" spans="1:10" ht="15">
      <c r="A30" s="10" t="s">
        <v>263</v>
      </c>
      <c r="B30" s="11">
        <v>404</v>
      </c>
      <c r="C30" s="11">
        <v>245</v>
      </c>
      <c r="D30" s="11">
        <v>521</v>
      </c>
      <c r="E30" s="11">
        <f t="shared" si="1"/>
        <v>1170</v>
      </c>
      <c r="F30" s="11"/>
      <c r="G30" s="14">
        <v>150</v>
      </c>
      <c r="H30" s="14">
        <v>144</v>
      </c>
      <c r="I30" s="14">
        <v>216</v>
      </c>
      <c r="J30" s="11">
        <v>67</v>
      </c>
    </row>
    <row r="31" spans="1:16" ht="15">
      <c r="A31" s="59" t="s">
        <v>18</v>
      </c>
      <c r="B31" s="58">
        <v>65</v>
      </c>
      <c r="C31" s="58">
        <v>10</v>
      </c>
      <c r="D31" s="58">
        <v>56</v>
      </c>
      <c r="E31" s="11">
        <f t="shared" si="1"/>
        <v>131</v>
      </c>
      <c r="F31" s="11"/>
      <c r="G31" s="14">
        <v>31</v>
      </c>
      <c r="H31" s="14">
        <v>12</v>
      </c>
      <c r="I31" s="14">
        <v>4</v>
      </c>
      <c r="J31" s="11">
        <v>0</v>
      </c>
      <c r="P31" s="12" t="s">
        <v>252</v>
      </c>
    </row>
    <row r="32" spans="1:10" ht="15">
      <c r="A32" s="10" t="s">
        <v>19</v>
      </c>
      <c r="B32" s="11">
        <v>10</v>
      </c>
      <c r="C32" s="11">
        <v>16</v>
      </c>
      <c r="D32" s="11">
        <v>18</v>
      </c>
      <c r="E32" s="11">
        <f t="shared" si="1"/>
        <v>44</v>
      </c>
      <c r="F32" s="11"/>
      <c r="G32" s="14">
        <v>5</v>
      </c>
      <c r="H32" s="14">
        <v>15</v>
      </c>
      <c r="I32" s="14">
        <v>12</v>
      </c>
      <c r="J32" s="11">
        <v>0</v>
      </c>
    </row>
    <row r="33" spans="1:10" ht="15">
      <c r="A33" s="10" t="s">
        <v>20</v>
      </c>
      <c r="B33" s="11">
        <v>227</v>
      </c>
      <c r="C33" s="11">
        <v>238</v>
      </c>
      <c r="D33" s="11">
        <v>426</v>
      </c>
      <c r="E33" s="11">
        <f t="shared" si="1"/>
        <v>891</v>
      </c>
      <c r="F33" s="11"/>
      <c r="G33" s="14">
        <v>144</v>
      </c>
      <c r="H33" s="14">
        <v>188</v>
      </c>
      <c r="I33" s="14">
        <v>271</v>
      </c>
      <c r="J33" s="11">
        <v>35</v>
      </c>
    </row>
    <row r="34" spans="1:10" ht="15">
      <c r="A34" s="10" t="s">
        <v>21</v>
      </c>
      <c r="B34" s="11">
        <v>457</v>
      </c>
      <c r="C34" s="11">
        <v>402</v>
      </c>
      <c r="D34" s="11">
        <v>835</v>
      </c>
      <c r="E34" s="11">
        <f t="shared" si="1"/>
        <v>1694</v>
      </c>
      <c r="F34" s="11"/>
      <c r="G34" s="14">
        <v>272</v>
      </c>
      <c r="H34" s="14">
        <v>329</v>
      </c>
      <c r="I34" s="14">
        <v>499</v>
      </c>
      <c r="J34" s="11">
        <v>102</v>
      </c>
    </row>
    <row r="35" spans="1:10" ht="15">
      <c r="A35" s="10" t="s">
        <v>22</v>
      </c>
      <c r="B35" s="11">
        <v>1858</v>
      </c>
      <c r="C35" s="11">
        <v>764</v>
      </c>
      <c r="D35" s="11">
        <v>1294</v>
      </c>
      <c r="E35" s="11">
        <f t="shared" si="1"/>
        <v>3916</v>
      </c>
      <c r="F35" s="11"/>
      <c r="G35" s="14">
        <v>626</v>
      </c>
      <c r="H35" s="14">
        <v>395</v>
      </c>
      <c r="I35" s="14">
        <v>567</v>
      </c>
      <c r="J35" s="11">
        <v>133</v>
      </c>
    </row>
    <row r="36" spans="1:10" ht="15">
      <c r="A36" s="10" t="s">
        <v>23</v>
      </c>
      <c r="B36" s="11">
        <v>1132</v>
      </c>
      <c r="C36" s="11">
        <v>1356</v>
      </c>
      <c r="D36" s="11">
        <v>495</v>
      </c>
      <c r="E36" s="11">
        <f t="shared" si="1"/>
        <v>2983</v>
      </c>
      <c r="F36" s="11"/>
      <c r="G36" s="14">
        <v>290</v>
      </c>
      <c r="H36" s="14">
        <v>215</v>
      </c>
      <c r="I36" s="14">
        <v>435</v>
      </c>
      <c r="J36" s="11">
        <v>127</v>
      </c>
    </row>
    <row r="37" spans="1:10" ht="15">
      <c r="A37" s="10" t="s">
        <v>24</v>
      </c>
      <c r="B37" s="11">
        <v>422</v>
      </c>
      <c r="C37" s="11">
        <v>417</v>
      </c>
      <c r="D37" s="11">
        <v>294</v>
      </c>
      <c r="E37" s="11">
        <f t="shared" si="1"/>
        <v>1133</v>
      </c>
      <c r="F37" s="11"/>
      <c r="G37" s="14">
        <v>92</v>
      </c>
      <c r="H37" s="14">
        <v>161</v>
      </c>
      <c r="I37" s="14">
        <v>167</v>
      </c>
      <c r="J37" s="11">
        <v>47</v>
      </c>
    </row>
    <row r="38" spans="1:10" ht="15">
      <c r="A38" s="59" t="s">
        <v>25</v>
      </c>
      <c r="B38" s="58">
        <v>615</v>
      </c>
      <c r="C38" s="58">
        <v>545</v>
      </c>
      <c r="D38" s="58">
        <v>895</v>
      </c>
      <c r="E38" s="11">
        <f t="shared" si="1"/>
        <v>2055</v>
      </c>
      <c r="F38" s="11"/>
      <c r="G38" s="14">
        <v>215</v>
      </c>
      <c r="H38" s="14">
        <v>252</v>
      </c>
      <c r="I38" s="14">
        <v>357</v>
      </c>
      <c r="J38" s="11">
        <v>72</v>
      </c>
    </row>
    <row r="39" spans="1:12" ht="15">
      <c r="A39" s="10" t="s">
        <v>26</v>
      </c>
      <c r="B39" s="11">
        <v>870</v>
      </c>
      <c r="C39" s="11">
        <v>378</v>
      </c>
      <c r="D39" s="11">
        <v>686</v>
      </c>
      <c r="E39" s="11">
        <f t="shared" si="1"/>
        <v>1934</v>
      </c>
      <c r="F39" s="11"/>
      <c r="G39" s="14">
        <v>296</v>
      </c>
      <c r="H39" s="14">
        <v>234</v>
      </c>
      <c r="I39" s="14">
        <v>318</v>
      </c>
      <c r="J39" s="11">
        <v>80</v>
      </c>
      <c r="L39" s="12" t="s">
        <v>252</v>
      </c>
    </row>
    <row r="40" spans="1:16" ht="15">
      <c r="A40" s="10" t="s">
        <v>27</v>
      </c>
      <c r="B40" s="11">
        <v>1234</v>
      </c>
      <c r="C40" s="11">
        <v>727</v>
      </c>
      <c r="D40" s="11">
        <v>1832</v>
      </c>
      <c r="E40" s="11">
        <f t="shared" si="1"/>
        <v>3793</v>
      </c>
      <c r="F40" s="11"/>
      <c r="G40" s="14">
        <v>411</v>
      </c>
      <c r="H40" s="14">
        <v>259</v>
      </c>
      <c r="I40" s="14">
        <v>501</v>
      </c>
      <c r="J40" s="11">
        <v>128</v>
      </c>
      <c r="L40" s="12" t="s">
        <v>252</v>
      </c>
      <c r="P40" s="12" t="s">
        <v>252</v>
      </c>
    </row>
    <row r="41" spans="1:10" ht="15">
      <c r="A41" s="10" t="s">
        <v>28</v>
      </c>
      <c r="B41" s="11">
        <v>2297</v>
      </c>
      <c r="C41" s="11">
        <v>1204</v>
      </c>
      <c r="D41" s="11">
        <v>1967</v>
      </c>
      <c r="E41" s="11">
        <f t="shared" si="1"/>
        <v>5468</v>
      </c>
      <c r="F41" s="11"/>
      <c r="G41" s="14">
        <v>718</v>
      </c>
      <c r="H41" s="14">
        <v>604</v>
      </c>
      <c r="I41" s="14">
        <v>913</v>
      </c>
      <c r="J41" s="11">
        <v>192</v>
      </c>
    </row>
    <row r="42" spans="1:10" s="52" customFormat="1" ht="14.25">
      <c r="A42" s="24" t="s">
        <v>10</v>
      </c>
      <c r="B42" s="25">
        <f>SUM(B23:B41)</f>
        <v>13302</v>
      </c>
      <c r="C42" s="25">
        <f>SUM(C23:C41)</f>
        <v>9441</v>
      </c>
      <c r="D42" s="25">
        <f>SUM(D23:D41)</f>
        <v>14590</v>
      </c>
      <c r="E42" s="25">
        <f t="shared" si="1"/>
        <v>37333</v>
      </c>
      <c r="F42" s="25"/>
      <c r="G42" s="23">
        <f>SUM(G23:G41)</f>
        <v>4693</v>
      </c>
      <c r="H42" s="23">
        <f>SUM(H23:H41)</f>
        <v>4369</v>
      </c>
      <c r="I42" s="23">
        <f>SUM(I23:I41)</f>
        <v>6300</v>
      </c>
      <c r="J42" s="25">
        <f>SUM(J23:J41)</f>
        <v>1502</v>
      </c>
    </row>
    <row r="43" spans="1:10" ht="14.25">
      <c r="A43" s="46"/>
      <c r="B43" s="36"/>
      <c r="C43" s="36"/>
      <c r="D43" s="36"/>
      <c r="E43" s="36"/>
      <c r="F43" s="36"/>
      <c r="G43" s="36"/>
      <c r="H43" s="36"/>
      <c r="I43" s="36"/>
      <c r="J43" s="36"/>
    </row>
    <row r="44" spans="1:5" ht="12.75">
      <c r="A44" s="47" t="s">
        <v>347</v>
      </c>
      <c r="B44" s="47"/>
      <c r="C44" s="47"/>
      <c r="D44" s="47"/>
      <c r="E44" s="47"/>
    </row>
    <row r="45" spans="1:5" ht="12.75">
      <c r="A45" s="43" t="s">
        <v>261</v>
      </c>
      <c r="B45" s="43"/>
      <c r="C45" s="43"/>
      <c r="D45" s="43"/>
      <c r="E45" s="43"/>
    </row>
    <row r="46" spans="1:5" ht="12.75">
      <c r="A46" s="47" t="s">
        <v>348</v>
      </c>
      <c r="B46" s="47"/>
      <c r="C46" s="47"/>
      <c r="D46" s="47"/>
      <c r="E46" s="47"/>
    </row>
    <row r="47" spans="1:5" ht="12.75">
      <c r="A47" s="48" t="s">
        <v>268</v>
      </c>
      <c r="B47" s="48"/>
      <c r="C47" s="48"/>
      <c r="D47" s="43"/>
      <c r="E47" s="43"/>
    </row>
    <row r="48" spans="1:5" ht="12.75">
      <c r="A48" s="47" t="s">
        <v>349</v>
      </c>
      <c r="B48" s="47"/>
      <c r="C48" s="47"/>
      <c r="D48" s="47"/>
      <c r="E48" s="47"/>
    </row>
    <row r="56" spans="2:10" ht="12.75">
      <c r="B56" s="49"/>
      <c r="C56" s="49"/>
      <c r="D56" s="49"/>
      <c r="E56" s="49"/>
      <c r="F56" s="49"/>
      <c r="G56" s="50"/>
      <c r="H56" s="50"/>
      <c r="I56" s="50"/>
      <c r="J56" s="50"/>
    </row>
  </sheetData>
  <sheetProtection/>
  <mergeCells count="2">
    <mergeCell ref="B1:E1"/>
    <mergeCell ref="B21:E21"/>
  </mergeCells>
  <printOptions gridLines="1"/>
  <pageMargins left="0.25" right="0" top="0.25" bottom="0.25" header="0.5" footer="0.5"/>
  <pageSetup horizontalDpi="600" verticalDpi="600" orientation="portrait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C39" sqref="C39"/>
    </sheetView>
  </sheetViews>
  <sheetFormatPr defaultColWidth="8.8515625" defaultRowHeight="12.75"/>
  <cols>
    <col min="1" max="1" width="18.003906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9.00390625" style="12" customWidth="1"/>
    <col min="6" max="6" width="3.140625" style="12" customWidth="1"/>
    <col min="7" max="7" width="10.421875" style="12" customWidth="1"/>
    <col min="8" max="8" width="6.7109375" style="12" bestFit="1" customWidth="1"/>
    <col min="9" max="9" width="7.7109375" style="12" customWidth="1"/>
    <col min="10" max="10" width="11.28125" style="12" customWidth="1"/>
    <col min="11" max="16384" width="8.8515625" style="12" customWidth="1"/>
  </cols>
  <sheetData>
    <row r="1" spans="1:10" s="43" customFormat="1" ht="22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4.75" customHeight="1">
      <c r="A2" s="22" t="s">
        <v>242</v>
      </c>
      <c r="B2" s="20" t="s">
        <v>238</v>
      </c>
      <c r="C2" s="20" t="s">
        <v>239</v>
      </c>
      <c r="D2" s="20" t="s">
        <v>251</v>
      </c>
      <c r="E2" s="20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s="63" customFormat="1" ht="15">
      <c r="A3" s="59" t="s">
        <v>29</v>
      </c>
      <c r="B3" s="58">
        <v>345</v>
      </c>
      <c r="C3" s="58">
        <v>413</v>
      </c>
      <c r="D3" s="58">
        <v>518</v>
      </c>
      <c r="E3" s="58">
        <f>B3+C3+D3</f>
        <v>1276</v>
      </c>
      <c r="F3" s="58"/>
      <c r="G3" s="60">
        <v>140</v>
      </c>
      <c r="H3" s="60">
        <v>195</v>
      </c>
      <c r="I3" s="60">
        <v>291</v>
      </c>
      <c r="J3" s="58">
        <v>71</v>
      </c>
    </row>
    <row r="4" spans="1:12" ht="15">
      <c r="A4" s="59" t="s">
        <v>262</v>
      </c>
      <c r="B4" s="58">
        <v>823</v>
      </c>
      <c r="C4" s="58">
        <v>886</v>
      </c>
      <c r="D4" s="58">
        <v>1118</v>
      </c>
      <c r="E4" s="58">
        <f aca="true" t="shared" si="0" ref="E4:E30">B4+C4+D4</f>
        <v>2827</v>
      </c>
      <c r="F4" s="11"/>
      <c r="G4" s="14">
        <v>309</v>
      </c>
      <c r="H4" s="14">
        <v>340</v>
      </c>
      <c r="I4" s="14">
        <v>225</v>
      </c>
      <c r="J4" s="11">
        <v>140</v>
      </c>
      <c r="L4" s="12" t="s">
        <v>252</v>
      </c>
    </row>
    <row r="5" spans="1:12" ht="15">
      <c r="A5" s="59" t="s">
        <v>30</v>
      </c>
      <c r="B5" s="58">
        <v>383</v>
      </c>
      <c r="C5" s="58">
        <v>410</v>
      </c>
      <c r="D5" s="58">
        <v>354</v>
      </c>
      <c r="E5" s="58">
        <f t="shared" si="0"/>
        <v>1147</v>
      </c>
      <c r="F5" s="58"/>
      <c r="G5" s="14">
        <v>126</v>
      </c>
      <c r="H5" s="14">
        <v>190</v>
      </c>
      <c r="I5" s="14">
        <v>195</v>
      </c>
      <c r="J5" s="11">
        <v>74</v>
      </c>
      <c r="L5" s="12" t="s">
        <v>252</v>
      </c>
    </row>
    <row r="6" spans="1:10" ht="15">
      <c r="A6" s="10" t="s">
        <v>31</v>
      </c>
      <c r="B6" s="11">
        <v>587</v>
      </c>
      <c r="C6" s="11">
        <v>545</v>
      </c>
      <c r="D6" s="11">
        <v>602</v>
      </c>
      <c r="E6" s="58">
        <f t="shared" si="0"/>
        <v>1734</v>
      </c>
      <c r="F6" s="11"/>
      <c r="G6" s="14">
        <v>121</v>
      </c>
      <c r="H6" s="14">
        <v>171</v>
      </c>
      <c r="I6" s="14">
        <v>180</v>
      </c>
      <c r="J6" s="11">
        <v>69</v>
      </c>
    </row>
    <row r="7" spans="1:10" ht="15">
      <c r="A7" s="59" t="s">
        <v>32</v>
      </c>
      <c r="B7" s="58">
        <v>159</v>
      </c>
      <c r="C7" s="58">
        <v>155</v>
      </c>
      <c r="D7" s="58">
        <v>214</v>
      </c>
      <c r="E7" s="58">
        <f t="shared" si="0"/>
        <v>528</v>
      </c>
      <c r="F7" s="11"/>
      <c r="G7" s="14">
        <v>76</v>
      </c>
      <c r="H7" s="14">
        <v>90</v>
      </c>
      <c r="I7" s="14">
        <v>104</v>
      </c>
      <c r="J7" s="11">
        <v>33</v>
      </c>
    </row>
    <row r="8" spans="1:10" ht="15">
      <c r="A8" s="10" t="s">
        <v>33</v>
      </c>
      <c r="B8" s="11">
        <v>145</v>
      </c>
      <c r="C8" s="11">
        <v>324</v>
      </c>
      <c r="D8" s="11">
        <v>360</v>
      </c>
      <c r="E8" s="58">
        <f t="shared" si="0"/>
        <v>829</v>
      </c>
      <c r="F8" s="11"/>
      <c r="G8" s="14">
        <v>63</v>
      </c>
      <c r="H8" s="14">
        <v>102</v>
      </c>
      <c r="I8" s="14">
        <v>165</v>
      </c>
      <c r="J8" s="11">
        <v>33</v>
      </c>
    </row>
    <row r="9" spans="1:10" ht="15">
      <c r="A9" s="10" t="s">
        <v>34</v>
      </c>
      <c r="B9" s="11">
        <v>484</v>
      </c>
      <c r="C9" s="11">
        <v>853</v>
      </c>
      <c r="D9" s="11">
        <v>1108</v>
      </c>
      <c r="E9" s="58">
        <f t="shared" si="0"/>
        <v>2445</v>
      </c>
      <c r="F9" s="11"/>
      <c r="G9" s="14">
        <v>209</v>
      </c>
      <c r="H9" s="14">
        <v>355</v>
      </c>
      <c r="I9" s="14">
        <v>466</v>
      </c>
      <c r="J9" s="11">
        <v>94</v>
      </c>
    </row>
    <row r="10" spans="1:14" s="63" customFormat="1" ht="15">
      <c r="A10" s="59" t="s">
        <v>355</v>
      </c>
      <c r="B10" s="58">
        <v>1195</v>
      </c>
      <c r="C10" s="58">
        <v>1101</v>
      </c>
      <c r="D10" s="58">
        <v>1467</v>
      </c>
      <c r="E10" s="58">
        <f t="shared" si="0"/>
        <v>3763</v>
      </c>
      <c r="F10" s="58"/>
      <c r="G10" s="60">
        <v>327</v>
      </c>
      <c r="H10" s="60">
        <v>294</v>
      </c>
      <c r="I10" s="60">
        <v>621</v>
      </c>
      <c r="J10" s="58">
        <v>214</v>
      </c>
      <c r="L10" s="63" t="s">
        <v>252</v>
      </c>
      <c r="M10" s="63" t="s">
        <v>252</v>
      </c>
      <c r="N10" s="63" t="s">
        <v>252</v>
      </c>
    </row>
    <row r="11" spans="1:12" ht="15">
      <c r="A11" s="10" t="s">
        <v>275</v>
      </c>
      <c r="B11" s="11">
        <v>555</v>
      </c>
      <c r="C11" s="11">
        <v>1920</v>
      </c>
      <c r="D11" s="11">
        <v>2188</v>
      </c>
      <c r="E11" s="58">
        <f t="shared" si="0"/>
        <v>4663</v>
      </c>
      <c r="F11" s="11"/>
      <c r="G11" s="14">
        <v>192</v>
      </c>
      <c r="H11" s="14">
        <v>598</v>
      </c>
      <c r="I11" s="14">
        <v>540</v>
      </c>
      <c r="J11" s="11">
        <v>961</v>
      </c>
      <c r="L11" s="12" t="s">
        <v>252</v>
      </c>
    </row>
    <row r="12" spans="1:12" ht="15">
      <c r="A12" s="10" t="s">
        <v>276</v>
      </c>
      <c r="B12" s="11">
        <v>682</v>
      </c>
      <c r="C12" s="11">
        <v>1670</v>
      </c>
      <c r="D12" s="11">
        <v>1508</v>
      </c>
      <c r="E12" s="58">
        <f t="shared" si="0"/>
        <v>3860</v>
      </c>
      <c r="F12" s="11"/>
      <c r="G12" s="14">
        <v>214</v>
      </c>
      <c r="H12" s="14">
        <v>579</v>
      </c>
      <c r="I12" s="14">
        <v>529</v>
      </c>
      <c r="J12" s="11">
        <v>384</v>
      </c>
      <c r="L12" s="12" t="s">
        <v>252</v>
      </c>
    </row>
    <row r="13" spans="1:12" ht="15">
      <c r="A13" s="10" t="s">
        <v>277</v>
      </c>
      <c r="B13" s="11">
        <v>617</v>
      </c>
      <c r="C13" s="11">
        <v>1206</v>
      </c>
      <c r="D13" s="11">
        <v>1138</v>
      </c>
      <c r="E13" s="58">
        <f t="shared" si="0"/>
        <v>2961</v>
      </c>
      <c r="F13" s="11"/>
      <c r="G13" s="14">
        <v>246</v>
      </c>
      <c r="H13" s="14">
        <v>490</v>
      </c>
      <c r="I13" s="14">
        <v>584</v>
      </c>
      <c r="J13" s="11">
        <v>306</v>
      </c>
      <c r="L13" s="12" t="s">
        <v>252</v>
      </c>
    </row>
    <row r="14" spans="1:10" ht="15">
      <c r="A14" s="10" t="s">
        <v>278</v>
      </c>
      <c r="B14" s="11">
        <v>816</v>
      </c>
      <c r="C14" s="11">
        <v>1526</v>
      </c>
      <c r="D14" s="11">
        <v>1166</v>
      </c>
      <c r="E14" s="58">
        <f t="shared" si="0"/>
        <v>3508</v>
      </c>
      <c r="F14" s="11"/>
      <c r="G14" s="14">
        <v>276</v>
      </c>
      <c r="H14" s="14">
        <v>460</v>
      </c>
      <c r="I14" s="14">
        <v>525</v>
      </c>
      <c r="J14" s="11">
        <v>247</v>
      </c>
    </row>
    <row r="15" spans="1:10" ht="15">
      <c r="A15" s="10" t="s">
        <v>279</v>
      </c>
      <c r="B15" s="11">
        <v>935</v>
      </c>
      <c r="C15" s="11">
        <v>1507</v>
      </c>
      <c r="D15" s="11">
        <v>1489</v>
      </c>
      <c r="E15" s="58">
        <f t="shared" si="0"/>
        <v>3931</v>
      </c>
      <c r="F15" s="11"/>
      <c r="G15" s="14">
        <v>327</v>
      </c>
      <c r="H15" s="14">
        <v>544</v>
      </c>
      <c r="I15" s="14">
        <v>675</v>
      </c>
      <c r="J15" s="11">
        <v>582</v>
      </c>
    </row>
    <row r="16" spans="1:10" s="63" customFormat="1" ht="15">
      <c r="A16" s="59" t="s">
        <v>35</v>
      </c>
      <c r="B16" s="58">
        <v>338</v>
      </c>
      <c r="C16" s="58">
        <v>610</v>
      </c>
      <c r="D16" s="58">
        <v>606</v>
      </c>
      <c r="E16" s="58">
        <f t="shared" si="0"/>
        <v>1554</v>
      </c>
      <c r="F16" s="58"/>
      <c r="G16" s="60">
        <v>139</v>
      </c>
      <c r="H16" s="60">
        <v>257</v>
      </c>
      <c r="I16" s="60">
        <v>262</v>
      </c>
      <c r="J16" s="58">
        <v>102</v>
      </c>
    </row>
    <row r="17" spans="1:10" ht="15">
      <c r="A17" s="10" t="s">
        <v>36</v>
      </c>
      <c r="B17" s="11">
        <v>144</v>
      </c>
      <c r="C17" s="11">
        <v>129</v>
      </c>
      <c r="D17" s="11">
        <v>273</v>
      </c>
      <c r="E17" s="58">
        <f t="shared" si="0"/>
        <v>546</v>
      </c>
      <c r="F17" s="11"/>
      <c r="G17" s="14">
        <v>76</v>
      </c>
      <c r="H17" s="14">
        <v>95</v>
      </c>
      <c r="I17" s="14">
        <v>154</v>
      </c>
      <c r="J17" s="11">
        <v>40</v>
      </c>
    </row>
    <row r="18" spans="1:12" s="63" customFormat="1" ht="15">
      <c r="A18" s="59" t="s">
        <v>37</v>
      </c>
      <c r="B18" s="58">
        <v>104</v>
      </c>
      <c r="C18" s="58">
        <v>175</v>
      </c>
      <c r="D18" s="58">
        <v>238</v>
      </c>
      <c r="E18" s="58">
        <f t="shared" si="0"/>
        <v>517</v>
      </c>
      <c r="F18" s="58"/>
      <c r="G18" s="60">
        <v>70</v>
      </c>
      <c r="H18" s="60">
        <v>109</v>
      </c>
      <c r="I18" s="60">
        <v>132</v>
      </c>
      <c r="J18" s="58">
        <v>39</v>
      </c>
      <c r="L18" s="63" t="s">
        <v>252</v>
      </c>
    </row>
    <row r="19" spans="1:10" ht="15">
      <c r="A19" s="10" t="s">
        <v>38</v>
      </c>
      <c r="B19" s="11">
        <v>247</v>
      </c>
      <c r="C19" s="11">
        <v>174</v>
      </c>
      <c r="D19" s="11">
        <v>423</v>
      </c>
      <c r="E19" s="58">
        <f t="shared" si="0"/>
        <v>844</v>
      </c>
      <c r="F19" s="11"/>
      <c r="G19" s="60">
        <v>114</v>
      </c>
      <c r="H19" s="60">
        <v>115</v>
      </c>
      <c r="I19" s="60">
        <v>217</v>
      </c>
      <c r="J19" s="58">
        <v>31</v>
      </c>
    </row>
    <row r="20" spans="1:10" ht="15">
      <c r="A20" s="10" t="s">
        <v>267</v>
      </c>
      <c r="B20" s="11">
        <v>1823</v>
      </c>
      <c r="C20" s="11">
        <v>889</v>
      </c>
      <c r="D20" s="11">
        <v>1932</v>
      </c>
      <c r="E20" s="58">
        <f t="shared" si="0"/>
        <v>4644</v>
      </c>
      <c r="F20" s="11"/>
      <c r="G20" s="14">
        <v>326</v>
      </c>
      <c r="H20" s="14">
        <v>310</v>
      </c>
      <c r="I20" s="14">
        <v>636</v>
      </c>
      <c r="J20" s="11">
        <v>458</v>
      </c>
    </row>
    <row r="21" spans="1:10" ht="15">
      <c r="A21" s="10" t="s">
        <v>39</v>
      </c>
      <c r="B21" s="11">
        <v>33</v>
      </c>
      <c r="C21" s="11">
        <v>57</v>
      </c>
      <c r="D21" s="11">
        <v>83</v>
      </c>
      <c r="E21" s="58">
        <f t="shared" si="0"/>
        <v>173</v>
      </c>
      <c r="F21" s="11"/>
      <c r="G21" s="14">
        <v>16</v>
      </c>
      <c r="H21" s="14">
        <v>30</v>
      </c>
      <c r="I21" s="14">
        <v>40</v>
      </c>
      <c r="J21" s="11">
        <v>13</v>
      </c>
    </row>
    <row r="22" spans="1:13" ht="15">
      <c r="A22" s="10" t="s">
        <v>40</v>
      </c>
      <c r="B22" s="11">
        <v>290</v>
      </c>
      <c r="C22" s="11">
        <v>253</v>
      </c>
      <c r="D22" s="11">
        <v>345</v>
      </c>
      <c r="E22" s="58">
        <f t="shared" si="0"/>
        <v>888</v>
      </c>
      <c r="F22" s="11"/>
      <c r="G22" s="14">
        <v>111</v>
      </c>
      <c r="H22" s="14">
        <v>105</v>
      </c>
      <c r="I22" s="14">
        <v>157</v>
      </c>
      <c r="J22" s="11">
        <v>38</v>
      </c>
      <c r="M22" s="12">
        <v>38</v>
      </c>
    </row>
    <row r="23" spans="1:10" ht="15">
      <c r="A23" s="10" t="s">
        <v>41</v>
      </c>
      <c r="B23" s="11">
        <v>120</v>
      </c>
      <c r="C23" s="11">
        <v>142</v>
      </c>
      <c r="D23" s="11">
        <v>198</v>
      </c>
      <c r="E23" s="58">
        <f t="shared" si="0"/>
        <v>460</v>
      </c>
      <c r="F23" s="11"/>
      <c r="G23" s="14">
        <v>64</v>
      </c>
      <c r="H23" s="14">
        <v>81</v>
      </c>
      <c r="I23" s="14">
        <v>108</v>
      </c>
      <c r="J23" s="11">
        <v>27</v>
      </c>
    </row>
    <row r="24" spans="1:12" ht="15">
      <c r="A24" s="10" t="s">
        <v>42</v>
      </c>
      <c r="B24" s="11">
        <v>166</v>
      </c>
      <c r="C24" s="11">
        <v>181</v>
      </c>
      <c r="D24" s="11">
        <v>249</v>
      </c>
      <c r="E24" s="58">
        <f t="shared" si="0"/>
        <v>596</v>
      </c>
      <c r="F24" s="11"/>
      <c r="G24" s="14">
        <v>105</v>
      </c>
      <c r="H24" s="14">
        <v>65</v>
      </c>
      <c r="I24" s="14">
        <v>148</v>
      </c>
      <c r="J24" s="11">
        <v>42</v>
      </c>
      <c r="L24" s="12" t="s">
        <v>252</v>
      </c>
    </row>
    <row r="25" spans="1:12" ht="15">
      <c r="A25" s="10" t="s">
        <v>356</v>
      </c>
      <c r="B25" s="11">
        <v>960</v>
      </c>
      <c r="C25" s="11">
        <v>1010</v>
      </c>
      <c r="D25" s="11">
        <v>703</v>
      </c>
      <c r="E25" s="58">
        <f t="shared" si="0"/>
        <v>2673</v>
      </c>
      <c r="F25" s="11"/>
      <c r="G25" s="14">
        <v>377</v>
      </c>
      <c r="H25" s="14">
        <v>326</v>
      </c>
      <c r="I25" s="14">
        <v>703</v>
      </c>
      <c r="J25" s="11">
        <v>345</v>
      </c>
      <c r="L25" s="12" t="s">
        <v>252</v>
      </c>
    </row>
    <row r="26" spans="1:12" ht="15">
      <c r="A26" s="10" t="s">
        <v>43</v>
      </c>
      <c r="B26" s="11">
        <v>340</v>
      </c>
      <c r="C26" s="11">
        <v>366</v>
      </c>
      <c r="D26" s="11">
        <v>679</v>
      </c>
      <c r="E26" s="58">
        <f t="shared" si="0"/>
        <v>1385</v>
      </c>
      <c r="F26" s="11"/>
      <c r="G26" s="14">
        <v>152</v>
      </c>
      <c r="H26" s="14">
        <v>152</v>
      </c>
      <c r="I26" s="14">
        <v>253</v>
      </c>
      <c r="J26" s="11">
        <v>80</v>
      </c>
      <c r="L26" s="12" t="s">
        <v>252</v>
      </c>
    </row>
    <row r="27" spans="1:11" ht="15">
      <c r="A27" s="10" t="s">
        <v>44</v>
      </c>
      <c r="B27" s="11">
        <v>699</v>
      </c>
      <c r="C27" s="11">
        <v>885</v>
      </c>
      <c r="D27" s="11">
        <v>1094</v>
      </c>
      <c r="E27" s="58">
        <f t="shared" si="0"/>
        <v>2678</v>
      </c>
      <c r="F27" s="11"/>
      <c r="G27" s="14">
        <v>266</v>
      </c>
      <c r="H27" s="14">
        <v>487</v>
      </c>
      <c r="I27" s="14">
        <v>498</v>
      </c>
      <c r="J27" s="11">
        <v>119</v>
      </c>
      <c r="K27" s="51"/>
    </row>
    <row r="28" spans="1:10" ht="15">
      <c r="A28" s="10" t="s">
        <v>45</v>
      </c>
      <c r="B28" s="11">
        <v>271</v>
      </c>
      <c r="C28" s="11">
        <v>335</v>
      </c>
      <c r="D28" s="11">
        <v>656</v>
      </c>
      <c r="E28" s="58">
        <f t="shared" si="0"/>
        <v>1262</v>
      </c>
      <c r="F28" s="11"/>
      <c r="G28" s="14">
        <v>189</v>
      </c>
      <c r="H28" s="14">
        <v>213</v>
      </c>
      <c r="I28" s="14">
        <v>345</v>
      </c>
      <c r="J28" s="11">
        <v>64</v>
      </c>
    </row>
    <row r="29" spans="1:12" ht="15">
      <c r="A29" s="59" t="s">
        <v>46</v>
      </c>
      <c r="B29" s="58">
        <v>714</v>
      </c>
      <c r="C29" s="58">
        <v>1028</v>
      </c>
      <c r="D29" s="58">
        <v>967</v>
      </c>
      <c r="E29" s="58">
        <f t="shared" si="0"/>
        <v>2709</v>
      </c>
      <c r="F29" s="11"/>
      <c r="G29" s="14">
        <v>151</v>
      </c>
      <c r="H29" s="14">
        <v>230</v>
      </c>
      <c r="I29" s="14">
        <v>195</v>
      </c>
      <c r="J29" s="11">
        <v>106</v>
      </c>
      <c r="L29" s="12" t="s">
        <v>252</v>
      </c>
    </row>
    <row r="30" spans="1:10" s="52" customFormat="1" ht="14.25">
      <c r="A30" s="24" t="s">
        <v>10</v>
      </c>
      <c r="B30" s="30">
        <f>SUM(B3:B29)</f>
        <v>13975</v>
      </c>
      <c r="C30" s="30">
        <f>SUM(C3:C29)</f>
        <v>18750</v>
      </c>
      <c r="D30" s="30">
        <f>SUM(D3:D29)</f>
        <v>21676</v>
      </c>
      <c r="E30" s="67">
        <f t="shared" si="0"/>
        <v>54401</v>
      </c>
      <c r="F30" s="31"/>
      <c r="G30" s="23">
        <f>SUM(G3:G29)</f>
        <v>4782</v>
      </c>
      <c r="H30" s="23">
        <f>SUM(H3:H29)</f>
        <v>6983</v>
      </c>
      <c r="I30" s="23">
        <f>SUM(I3:I29)</f>
        <v>8948</v>
      </c>
      <c r="J30" s="25">
        <f>SUM(J3:J29)</f>
        <v>4712</v>
      </c>
    </row>
    <row r="31" spans="1:10" s="52" customFormat="1" ht="12.75">
      <c r="A31" s="77" t="s">
        <v>357</v>
      </c>
      <c r="B31" s="39"/>
      <c r="C31" s="39"/>
      <c r="D31" s="39"/>
      <c r="E31" s="40"/>
      <c r="F31" s="41"/>
      <c r="G31" s="39"/>
      <c r="H31" s="39"/>
      <c r="I31" s="12"/>
      <c r="J31" s="39"/>
    </row>
    <row r="32" spans="1:13" ht="12.75">
      <c r="A32" s="47" t="s">
        <v>347</v>
      </c>
      <c r="B32" s="47"/>
      <c r="C32" s="47"/>
      <c r="D32" s="47"/>
      <c r="E32" s="47"/>
      <c r="I32" s="15"/>
      <c r="J32" s="15"/>
      <c r="K32" s="15"/>
      <c r="L32" s="15"/>
      <c r="M32" s="15"/>
    </row>
    <row r="33" spans="1:13" ht="12.75">
      <c r="A33" s="43" t="s">
        <v>261</v>
      </c>
      <c r="B33" s="43"/>
      <c r="C33" s="43"/>
      <c r="D33" s="43"/>
      <c r="E33" s="43"/>
      <c r="I33" s="15"/>
      <c r="J33" s="15"/>
      <c r="K33" s="15"/>
      <c r="L33" s="15"/>
      <c r="M33" s="15"/>
    </row>
    <row r="34" spans="1:13" ht="12.75">
      <c r="A34" s="47" t="s">
        <v>348</v>
      </c>
      <c r="B34" s="47"/>
      <c r="C34" s="47"/>
      <c r="D34" s="47"/>
      <c r="E34" s="47"/>
      <c r="I34" s="15"/>
      <c r="J34" s="15"/>
      <c r="K34" s="15"/>
      <c r="L34" s="15"/>
      <c r="M34" s="15"/>
    </row>
    <row r="35" spans="1:13" ht="12.75">
      <c r="A35" s="48" t="s">
        <v>268</v>
      </c>
      <c r="B35" s="48"/>
      <c r="C35" s="48"/>
      <c r="D35" s="43"/>
      <c r="E35" s="43"/>
      <c r="K35" s="15"/>
      <c r="L35" s="15"/>
      <c r="M35" s="15"/>
    </row>
    <row r="36" spans="1:5" ht="12.75">
      <c r="A36" s="47" t="s">
        <v>349</v>
      </c>
      <c r="B36" s="47"/>
      <c r="C36" s="47"/>
      <c r="D36" s="47"/>
      <c r="E36" s="4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63" spans="2:9" ht="15.75">
      <c r="B63" s="85"/>
      <c r="C63" s="85"/>
      <c r="D63" s="85"/>
      <c r="E63" s="85"/>
      <c r="F63" s="85"/>
      <c r="G63" s="85"/>
      <c r="H63" s="85"/>
      <c r="I63" s="85"/>
    </row>
    <row r="64" spans="2:9" ht="15.75">
      <c r="B64" s="85"/>
      <c r="C64" s="85"/>
      <c r="D64" s="85"/>
      <c r="E64" s="85"/>
      <c r="F64" s="85"/>
      <c r="G64" s="85"/>
      <c r="H64" s="85"/>
      <c r="I64" s="85"/>
    </row>
    <row r="65" spans="2:9" ht="12.75">
      <c r="B65" s="49"/>
      <c r="C65" s="49"/>
      <c r="D65" s="49"/>
      <c r="E65" s="49"/>
      <c r="F65" s="50"/>
      <c r="G65" s="50"/>
      <c r="H65" s="50"/>
      <c r="I65" s="50"/>
    </row>
    <row r="96" spans="2:9" ht="15.75">
      <c r="B96" s="85"/>
      <c r="C96" s="85"/>
      <c r="D96" s="85"/>
      <c r="E96" s="85"/>
      <c r="F96" s="85"/>
      <c r="G96" s="85"/>
      <c r="H96" s="85"/>
      <c r="I96" s="85"/>
    </row>
    <row r="97" spans="2:9" ht="15.75">
      <c r="B97" s="85"/>
      <c r="C97" s="85"/>
      <c r="D97" s="85"/>
      <c r="E97" s="85"/>
      <c r="F97" s="85"/>
      <c r="G97" s="85"/>
      <c r="H97" s="85"/>
      <c r="I97" s="85"/>
    </row>
    <row r="98" spans="2:9" ht="12.75">
      <c r="B98" s="49"/>
      <c r="C98" s="49"/>
      <c r="D98" s="49"/>
      <c r="E98" s="49"/>
      <c r="F98" s="50"/>
      <c r="G98" s="50"/>
      <c r="H98" s="50"/>
      <c r="I98" s="50"/>
    </row>
  </sheetData>
  <sheetProtection/>
  <mergeCells count="5">
    <mergeCell ref="B1:E1"/>
    <mergeCell ref="B96:I96"/>
    <mergeCell ref="B97:I97"/>
    <mergeCell ref="B63:I63"/>
    <mergeCell ref="B64:I64"/>
  </mergeCells>
  <printOptions gridLines="1"/>
  <pageMargins left="0.25" right="0.25" top="0.5" bottom="0.25" header="0.5" footer="0.5"/>
  <pageSetup horizontalDpi="600" verticalDpi="600" orientation="portrait" r:id="rId1"/>
  <rowBreaks count="2" manualBreakCount="2">
    <brk id="63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7"/>
  <sheetViews>
    <sheetView zoomScale="120" zoomScaleNormal="120" zoomScalePageLayoutView="0" workbookViewId="0" topLeftCell="A22">
      <selection activeCell="G46" sqref="G46:J46"/>
    </sheetView>
  </sheetViews>
  <sheetFormatPr defaultColWidth="8.8515625" defaultRowHeight="12.75"/>
  <cols>
    <col min="1" max="1" width="20.8515625" style="12" bestFit="1" customWidth="1"/>
    <col min="2" max="2" width="10.00390625" style="12" bestFit="1" customWidth="1"/>
    <col min="3" max="3" width="10.57421875" style="12" bestFit="1" customWidth="1"/>
    <col min="4" max="4" width="10.28125" style="12" bestFit="1" customWidth="1"/>
    <col min="5" max="5" width="8.7109375" style="12" customWidth="1"/>
    <col min="6" max="6" width="2.140625" style="12" customWidth="1"/>
    <col min="7" max="7" width="11.7109375" style="12" bestFit="1" customWidth="1"/>
    <col min="8" max="8" width="6.7109375" style="12" customWidth="1"/>
    <col min="9" max="9" width="8.28125" style="12" customWidth="1"/>
    <col min="10" max="10" width="9.7109375" style="12" customWidth="1"/>
    <col min="11" max="16384" width="8.8515625" style="12" customWidth="1"/>
  </cols>
  <sheetData>
    <row r="1" spans="1:10" s="43" customFormat="1" ht="19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.75" customHeight="1">
      <c r="A2" s="22" t="s">
        <v>243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3" t="s">
        <v>47</v>
      </c>
      <c r="B3" s="11">
        <v>0</v>
      </c>
      <c r="C3" s="11">
        <v>0</v>
      </c>
      <c r="D3" s="11">
        <v>0</v>
      </c>
      <c r="E3" s="11">
        <f>SUM(B3:D3)</f>
        <v>0</v>
      </c>
      <c r="F3" s="13"/>
      <c r="G3" s="14">
        <v>0</v>
      </c>
      <c r="H3" s="14">
        <v>0</v>
      </c>
      <c r="I3" s="14">
        <v>0</v>
      </c>
      <c r="J3" s="11">
        <v>0</v>
      </c>
    </row>
    <row r="4" spans="1:10" ht="12.75">
      <c r="A4" s="13" t="s">
        <v>48</v>
      </c>
      <c r="B4" s="11">
        <v>0</v>
      </c>
      <c r="C4" s="11">
        <v>0</v>
      </c>
      <c r="D4" s="11">
        <v>0</v>
      </c>
      <c r="E4" s="11">
        <f>SUM(B4:D4)</f>
        <v>0</v>
      </c>
      <c r="F4" s="13"/>
      <c r="G4" s="14">
        <v>0</v>
      </c>
      <c r="H4" s="14">
        <v>0</v>
      </c>
      <c r="I4" s="14">
        <v>0</v>
      </c>
      <c r="J4" s="11">
        <v>0</v>
      </c>
    </row>
    <row r="5" spans="1:10" ht="12.75">
      <c r="A5" s="13" t="s">
        <v>49</v>
      </c>
      <c r="B5" s="11">
        <v>0</v>
      </c>
      <c r="C5" s="11">
        <v>0</v>
      </c>
      <c r="D5" s="11">
        <v>0</v>
      </c>
      <c r="E5" s="11">
        <f>SUM(B5:D5)</f>
        <v>0</v>
      </c>
      <c r="F5" s="13"/>
      <c r="G5" s="14">
        <v>0</v>
      </c>
      <c r="H5" s="14">
        <v>0</v>
      </c>
      <c r="I5" s="14">
        <v>0</v>
      </c>
      <c r="J5" s="11">
        <v>0</v>
      </c>
    </row>
    <row r="6" spans="1:12" ht="12.75">
      <c r="A6" s="13" t="s">
        <v>280</v>
      </c>
      <c r="B6" s="11">
        <v>996</v>
      </c>
      <c r="C6" s="11">
        <v>2206</v>
      </c>
      <c r="D6" s="11">
        <v>2019</v>
      </c>
      <c r="E6" s="11">
        <f>B6+C6+D6</f>
        <v>5221</v>
      </c>
      <c r="F6" s="13"/>
      <c r="G6" s="14">
        <v>515</v>
      </c>
      <c r="H6" s="14">
        <v>682</v>
      </c>
      <c r="I6" s="14">
        <v>959</v>
      </c>
      <c r="J6" s="11">
        <v>302</v>
      </c>
      <c r="L6" s="12" t="s">
        <v>252</v>
      </c>
    </row>
    <row r="7" spans="1:10" ht="12.75">
      <c r="A7" s="13" t="s">
        <v>50</v>
      </c>
      <c r="B7" s="11">
        <v>3</v>
      </c>
      <c r="C7" s="11">
        <v>0</v>
      </c>
      <c r="D7" s="11">
        <v>2</v>
      </c>
      <c r="E7" s="11">
        <f aca="true" t="shared" si="0" ref="E7:E46">B7+C7+D7</f>
        <v>5</v>
      </c>
      <c r="F7" s="13"/>
      <c r="G7" s="14">
        <v>0</v>
      </c>
      <c r="H7" s="14">
        <v>0</v>
      </c>
      <c r="I7" s="14">
        <v>0</v>
      </c>
      <c r="J7" s="11">
        <v>0</v>
      </c>
    </row>
    <row r="8" spans="1:12" ht="12.75">
      <c r="A8" s="13" t="s">
        <v>51</v>
      </c>
      <c r="B8" s="11">
        <v>216</v>
      </c>
      <c r="C8" s="11">
        <v>189</v>
      </c>
      <c r="D8" s="11">
        <v>185</v>
      </c>
      <c r="E8" s="11">
        <f t="shared" si="0"/>
        <v>590</v>
      </c>
      <c r="F8" s="13"/>
      <c r="G8" s="14">
        <v>76</v>
      </c>
      <c r="H8" s="14">
        <v>60</v>
      </c>
      <c r="I8" s="14">
        <v>82</v>
      </c>
      <c r="J8" s="11">
        <v>25</v>
      </c>
      <c r="L8" s="12" t="s">
        <v>252</v>
      </c>
    </row>
    <row r="9" spans="1:10" ht="12.75">
      <c r="A9" s="13" t="s">
        <v>52</v>
      </c>
      <c r="B9" s="11">
        <v>0</v>
      </c>
      <c r="C9" s="11">
        <v>0</v>
      </c>
      <c r="D9" s="11">
        <v>0</v>
      </c>
      <c r="E9" s="11">
        <f t="shared" si="0"/>
        <v>0</v>
      </c>
      <c r="F9" s="13"/>
      <c r="G9" s="11">
        <v>0</v>
      </c>
      <c r="H9" s="11">
        <v>0</v>
      </c>
      <c r="I9" s="11">
        <v>0</v>
      </c>
      <c r="J9" s="11">
        <f>SUM(G9:I9)</f>
        <v>0</v>
      </c>
    </row>
    <row r="10" spans="1:10" ht="12.75">
      <c r="A10" s="13" t="s">
        <v>53</v>
      </c>
      <c r="B10" s="11">
        <v>74</v>
      </c>
      <c r="C10" s="11">
        <v>25</v>
      </c>
      <c r="D10" s="11">
        <v>110</v>
      </c>
      <c r="E10" s="11">
        <f t="shared" si="0"/>
        <v>209</v>
      </c>
      <c r="F10" s="13"/>
      <c r="G10" s="14">
        <v>37</v>
      </c>
      <c r="H10" s="14">
        <v>35</v>
      </c>
      <c r="I10" s="14">
        <v>59</v>
      </c>
      <c r="J10" s="11">
        <v>9</v>
      </c>
    </row>
    <row r="11" spans="1:10" ht="12.75">
      <c r="A11" s="13" t="s">
        <v>54</v>
      </c>
      <c r="B11" s="11">
        <v>586</v>
      </c>
      <c r="C11" s="11">
        <v>258</v>
      </c>
      <c r="D11" s="11">
        <v>593</v>
      </c>
      <c r="E11" s="11">
        <f t="shared" si="0"/>
        <v>1437</v>
      </c>
      <c r="F11" s="13"/>
      <c r="G11" s="14">
        <v>195</v>
      </c>
      <c r="H11" s="14">
        <v>151</v>
      </c>
      <c r="I11" s="14">
        <v>189</v>
      </c>
      <c r="J11" s="11">
        <v>64</v>
      </c>
    </row>
    <row r="12" spans="1:10" ht="12.75">
      <c r="A12" s="13" t="s">
        <v>55</v>
      </c>
      <c r="B12" s="11">
        <v>139</v>
      </c>
      <c r="C12" s="11">
        <v>75</v>
      </c>
      <c r="D12" s="11">
        <v>203</v>
      </c>
      <c r="E12" s="11">
        <f t="shared" si="0"/>
        <v>417</v>
      </c>
      <c r="F12" s="13"/>
      <c r="G12" s="14">
        <v>86</v>
      </c>
      <c r="H12" s="14">
        <v>48</v>
      </c>
      <c r="I12" s="14">
        <v>134</v>
      </c>
      <c r="J12" s="11">
        <v>16</v>
      </c>
    </row>
    <row r="13" spans="1:10" ht="12.75">
      <c r="A13" s="13" t="s">
        <v>56</v>
      </c>
      <c r="B13" s="11">
        <v>0</v>
      </c>
      <c r="C13" s="11">
        <v>0</v>
      </c>
      <c r="D13" s="11">
        <v>0</v>
      </c>
      <c r="E13" s="11">
        <f t="shared" si="0"/>
        <v>0</v>
      </c>
      <c r="F13" s="13"/>
      <c r="G13" s="11">
        <v>0</v>
      </c>
      <c r="H13" s="11">
        <v>0</v>
      </c>
      <c r="I13" s="11">
        <v>0</v>
      </c>
      <c r="J13" s="11">
        <f>SUM(G13:I13)</f>
        <v>0</v>
      </c>
    </row>
    <row r="14" spans="1:10" ht="12.75">
      <c r="A14" s="13" t="s">
        <v>57</v>
      </c>
      <c r="B14" s="11">
        <v>0</v>
      </c>
      <c r="C14" s="11">
        <v>0</v>
      </c>
      <c r="D14" s="11">
        <v>0</v>
      </c>
      <c r="E14" s="11">
        <f t="shared" si="0"/>
        <v>0</v>
      </c>
      <c r="F14" s="13"/>
      <c r="G14" s="11">
        <v>0</v>
      </c>
      <c r="H14" s="11">
        <v>0</v>
      </c>
      <c r="I14" s="11">
        <v>0</v>
      </c>
      <c r="J14" s="11">
        <f>SUM(G14:I14)</f>
        <v>0</v>
      </c>
    </row>
    <row r="15" spans="1:10" ht="12.75">
      <c r="A15" s="13" t="s">
        <v>58</v>
      </c>
      <c r="B15" s="11">
        <v>219</v>
      </c>
      <c r="C15" s="11">
        <v>116</v>
      </c>
      <c r="D15" s="11">
        <v>298</v>
      </c>
      <c r="E15" s="11">
        <f t="shared" si="0"/>
        <v>633</v>
      </c>
      <c r="F15" s="13"/>
      <c r="G15" s="14">
        <v>90</v>
      </c>
      <c r="H15" s="14">
        <v>89</v>
      </c>
      <c r="I15" s="14">
        <v>142</v>
      </c>
      <c r="J15" s="11">
        <v>43</v>
      </c>
    </row>
    <row r="16" spans="1:10" ht="12.75">
      <c r="A16" s="13" t="s">
        <v>59</v>
      </c>
      <c r="B16" s="11">
        <v>0</v>
      </c>
      <c r="C16" s="11">
        <v>0</v>
      </c>
      <c r="D16" s="11">
        <v>0</v>
      </c>
      <c r="E16" s="11">
        <f t="shared" si="0"/>
        <v>0</v>
      </c>
      <c r="F16" s="13"/>
      <c r="G16" s="14">
        <v>0</v>
      </c>
      <c r="H16" s="14">
        <v>0</v>
      </c>
      <c r="I16" s="14">
        <v>0</v>
      </c>
      <c r="J16" s="11">
        <v>0</v>
      </c>
    </row>
    <row r="17" spans="1:10" ht="12.75">
      <c r="A17" s="13" t="s">
        <v>60</v>
      </c>
      <c r="B17" s="11">
        <v>5</v>
      </c>
      <c r="C17" s="11">
        <v>1</v>
      </c>
      <c r="D17" s="11">
        <v>3</v>
      </c>
      <c r="E17" s="11">
        <f t="shared" si="0"/>
        <v>9</v>
      </c>
      <c r="F17" s="13"/>
      <c r="G17" s="14">
        <v>1</v>
      </c>
      <c r="H17" s="14">
        <v>3</v>
      </c>
      <c r="I17" s="14">
        <v>3</v>
      </c>
      <c r="J17" s="11">
        <v>0</v>
      </c>
    </row>
    <row r="18" spans="1:14" ht="12.75">
      <c r="A18" s="13" t="s">
        <v>61</v>
      </c>
      <c r="B18" s="11">
        <v>68</v>
      </c>
      <c r="C18" s="11">
        <v>54</v>
      </c>
      <c r="D18" s="11">
        <v>92</v>
      </c>
      <c r="E18" s="11">
        <f t="shared" si="0"/>
        <v>214</v>
      </c>
      <c r="F18" s="13"/>
      <c r="G18" s="14">
        <v>32</v>
      </c>
      <c r="H18" s="14">
        <v>37</v>
      </c>
      <c r="I18" s="14">
        <v>45</v>
      </c>
      <c r="J18" s="11">
        <v>9</v>
      </c>
      <c r="N18" s="12" t="s">
        <v>252</v>
      </c>
    </row>
    <row r="19" spans="1:10" ht="12.75">
      <c r="A19" s="13" t="s">
        <v>62</v>
      </c>
      <c r="B19" s="11">
        <v>89</v>
      </c>
      <c r="C19" s="11">
        <v>41</v>
      </c>
      <c r="D19" s="11">
        <v>107</v>
      </c>
      <c r="E19" s="11">
        <f t="shared" si="0"/>
        <v>237</v>
      </c>
      <c r="F19" s="13"/>
      <c r="G19" s="14">
        <v>40</v>
      </c>
      <c r="H19" s="14">
        <v>35</v>
      </c>
      <c r="I19" s="14">
        <v>46</v>
      </c>
      <c r="J19" s="11">
        <v>7</v>
      </c>
    </row>
    <row r="20" spans="1:10" ht="12.75">
      <c r="A20" s="13" t="s">
        <v>63</v>
      </c>
      <c r="B20" s="11">
        <v>0</v>
      </c>
      <c r="C20" s="11">
        <v>0</v>
      </c>
      <c r="D20" s="11">
        <v>0</v>
      </c>
      <c r="E20" s="11">
        <f t="shared" si="0"/>
        <v>0</v>
      </c>
      <c r="F20" s="13"/>
      <c r="G20" s="14">
        <v>0</v>
      </c>
      <c r="H20" s="14">
        <v>0</v>
      </c>
      <c r="I20" s="14">
        <v>0</v>
      </c>
      <c r="J20" s="11">
        <v>0</v>
      </c>
    </row>
    <row r="21" spans="1:10" ht="12.75">
      <c r="A21" s="13" t="s">
        <v>64</v>
      </c>
      <c r="B21" s="11">
        <v>534</v>
      </c>
      <c r="C21" s="11">
        <v>839</v>
      </c>
      <c r="D21" s="11">
        <v>638</v>
      </c>
      <c r="E21" s="11">
        <f t="shared" si="0"/>
        <v>2011</v>
      </c>
      <c r="F21" s="13"/>
      <c r="G21" s="14">
        <v>161</v>
      </c>
      <c r="H21" s="14">
        <v>173</v>
      </c>
      <c r="I21" s="14">
        <v>298</v>
      </c>
      <c r="J21" s="11">
        <v>92</v>
      </c>
    </row>
    <row r="22" spans="1:10" ht="12.75">
      <c r="A22" s="13" t="s">
        <v>65</v>
      </c>
      <c r="B22" s="11">
        <v>1</v>
      </c>
      <c r="C22" s="11"/>
      <c r="D22" s="11"/>
      <c r="E22" s="11">
        <f t="shared" si="0"/>
        <v>1</v>
      </c>
      <c r="F22" s="13"/>
      <c r="G22" s="11">
        <v>0</v>
      </c>
      <c r="H22" s="11">
        <v>0</v>
      </c>
      <c r="I22" s="11">
        <v>0</v>
      </c>
      <c r="J22" s="11">
        <f>SUM(G22:I22)</f>
        <v>0</v>
      </c>
    </row>
    <row r="23" spans="1:10" ht="12.75">
      <c r="A23" s="13" t="s">
        <v>66</v>
      </c>
      <c r="B23" s="11">
        <v>0</v>
      </c>
      <c r="C23" s="11">
        <v>0</v>
      </c>
      <c r="D23" s="11">
        <v>0</v>
      </c>
      <c r="E23" s="11">
        <f t="shared" si="0"/>
        <v>0</v>
      </c>
      <c r="F23" s="13"/>
      <c r="G23" s="11">
        <v>0</v>
      </c>
      <c r="H23" s="11">
        <v>0</v>
      </c>
      <c r="I23" s="11">
        <v>0</v>
      </c>
      <c r="J23" s="11">
        <f>SUM(G23:I23)</f>
        <v>0</v>
      </c>
    </row>
    <row r="24" spans="1:10" ht="12.75">
      <c r="A24" s="13" t="s">
        <v>67</v>
      </c>
      <c r="B24" s="11">
        <v>242</v>
      </c>
      <c r="C24" s="11">
        <v>100</v>
      </c>
      <c r="D24" s="11">
        <v>371</v>
      </c>
      <c r="E24" s="11">
        <f t="shared" si="0"/>
        <v>713</v>
      </c>
      <c r="F24" s="13"/>
      <c r="G24" s="14">
        <v>125</v>
      </c>
      <c r="H24" s="14">
        <v>95</v>
      </c>
      <c r="I24" s="14">
        <v>213</v>
      </c>
      <c r="J24" s="11">
        <v>40</v>
      </c>
    </row>
    <row r="25" spans="1:10" ht="12.75">
      <c r="A25" s="13" t="s">
        <v>68</v>
      </c>
      <c r="B25" s="11">
        <v>0</v>
      </c>
      <c r="C25" s="11">
        <v>0</v>
      </c>
      <c r="D25" s="11">
        <v>0</v>
      </c>
      <c r="E25" s="11">
        <f t="shared" si="0"/>
        <v>0</v>
      </c>
      <c r="F25" s="13"/>
      <c r="G25" s="11">
        <v>0</v>
      </c>
      <c r="H25" s="11">
        <v>0</v>
      </c>
      <c r="I25" s="11">
        <v>0</v>
      </c>
      <c r="J25" s="11">
        <f>SUM(G25:I25)</f>
        <v>0</v>
      </c>
    </row>
    <row r="26" spans="1:10" ht="12.75">
      <c r="A26" s="13" t="s">
        <v>69</v>
      </c>
      <c r="B26" s="11">
        <v>811</v>
      </c>
      <c r="C26" s="11">
        <v>622</v>
      </c>
      <c r="D26" s="11">
        <v>725</v>
      </c>
      <c r="E26" s="11">
        <f t="shared" si="0"/>
        <v>2158</v>
      </c>
      <c r="F26" s="13"/>
      <c r="G26" s="14">
        <v>214</v>
      </c>
      <c r="H26" s="14">
        <v>176</v>
      </c>
      <c r="I26" s="14">
        <v>212</v>
      </c>
      <c r="J26" s="11">
        <v>85</v>
      </c>
    </row>
    <row r="27" spans="1:10" ht="12.75">
      <c r="A27" s="13" t="s">
        <v>70</v>
      </c>
      <c r="B27" s="11">
        <v>0</v>
      </c>
      <c r="C27" s="11">
        <v>0</v>
      </c>
      <c r="D27" s="11">
        <v>0</v>
      </c>
      <c r="E27" s="11">
        <f t="shared" si="0"/>
        <v>0</v>
      </c>
      <c r="F27" s="13"/>
      <c r="G27" s="11">
        <v>0</v>
      </c>
      <c r="H27" s="11">
        <v>0</v>
      </c>
      <c r="I27" s="11">
        <v>0</v>
      </c>
      <c r="J27" s="11">
        <f>SUM(G27:I27)</f>
        <v>0</v>
      </c>
    </row>
    <row r="28" spans="1:10" ht="12.75">
      <c r="A28" s="13" t="s">
        <v>71</v>
      </c>
      <c r="B28" s="11">
        <v>0</v>
      </c>
      <c r="C28" s="11">
        <v>0</v>
      </c>
      <c r="D28" s="11">
        <v>0</v>
      </c>
      <c r="E28" s="11">
        <f t="shared" si="0"/>
        <v>0</v>
      </c>
      <c r="F28" s="13"/>
      <c r="G28" s="11">
        <v>0</v>
      </c>
      <c r="H28" s="11">
        <v>0</v>
      </c>
      <c r="I28" s="11">
        <v>0</v>
      </c>
      <c r="J28" s="11">
        <f>SUM(G28:I28)</f>
        <v>0</v>
      </c>
    </row>
    <row r="29" spans="1:10" s="63" customFormat="1" ht="12.75">
      <c r="A29" s="64" t="s">
        <v>72</v>
      </c>
      <c r="B29" s="58">
        <v>250</v>
      </c>
      <c r="C29" s="58">
        <v>250</v>
      </c>
      <c r="D29" s="58">
        <v>385</v>
      </c>
      <c r="E29" s="11">
        <f t="shared" si="0"/>
        <v>885</v>
      </c>
      <c r="F29" s="64"/>
      <c r="G29" s="60">
        <v>99</v>
      </c>
      <c r="H29" s="60">
        <v>110</v>
      </c>
      <c r="I29" s="60">
        <v>184</v>
      </c>
      <c r="J29" s="58">
        <v>42</v>
      </c>
    </row>
    <row r="30" spans="1:10" ht="12.75">
      <c r="A30" s="13" t="s">
        <v>73</v>
      </c>
      <c r="B30" s="11">
        <v>7</v>
      </c>
      <c r="C30" s="11">
        <v>2</v>
      </c>
      <c r="D30" s="11">
        <v>12</v>
      </c>
      <c r="E30" s="11">
        <f t="shared" si="0"/>
        <v>21</v>
      </c>
      <c r="F30" s="13"/>
      <c r="G30" s="14">
        <v>6</v>
      </c>
      <c r="H30" s="14">
        <v>1</v>
      </c>
      <c r="I30" s="14">
        <v>7</v>
      </c>
      <c r="J30" s="11">
        <v>21</v>
      </c>
    </row>
    <row r="31" spans="1:10" ht="12.75">
      <c r="A31" s="13" t="s">
        <v>74</v>
      </c>
      <c r="B31" s="11">
        <v>260</v>
      </c>
      <c r="C31" s="11">
        <v>372</v>
      </c>
      <c r="D31" s="11">
        <v>601</v>
      </c>
      <c r="E31" s="11">
        <f t="shared" si="0"/>
        <v>1233</v>
      </c>
      <c r="F31" s="13"/>
      <c r="G31" s="14">
        <v>169</v>
      </c>
      <c r="H31" s="14">
        <v>157</v>
      </c>
      <c r="I31" s="14">
        <v>270</v>
      </c>
      <c r="J31" s="11">
        <v>39</v>
      </c>
    </row>
    <row r="32" spans="1:10" ht="12.75">
      <c r="A32" s="13" t="s">
        <v>75</v>
      </c>
      <c r="B32" s="11">
        <v>0</v>
      </c>
      <c r="C32" s="11">
        <v>0</v>
      </c>
      <c r="D32" s="11">
        <v>0</v>
      </c>
      <c r="E32" s="11">
        <f t="shared" si="0"/>
        <v>0</v>
      </c>
      <c r="F32" s="13"/>
      <c r="G32" s="14">
        <v>0</v>
      </c>
      <c r="H32" s="14">
        <v>0</v>
      </c>
      <c r="I32" s="14">
        <v>0</v>
      </c>
      <c r="J32" s="11">
        <v>0</v>
      </c>
    </row>
    <row r="33" spans="1:10" s="63" customFormat="1" ht="12" customHeight="1">
      <c r="A33" s="64" t="s">
        <v>76</v>
      </c>
      <c r="B33" s="58">
        <v>0</v>
      </c>
      <c r="C33" s="58">
        <v>2</v>
      </c>
      <c r="D33" s="58"/>
      <c r="E33" s="11">
        <f t="shared" si="0"/>
        <v>2</v>
      </c>
      <c r="F33" s="64"/>
      <c r="G33" s="58" t="s">
        <v>252</v>
      </c>
      <c r="H33" s="58" t="s">
        <v>252</v>
      </c>
      <c r="I33" s="58" t="s">
        <v>252</v>
      </c>
      <c r="J33" s="58" t="s">
        <v>252</v>
      </c>
    </row>
    <row r="34" spans="1:10" ht="12.75">
      <c r="A34" s="13" t="s">
        <v>77</v>
      </c>
      <c r="B34" s="11">
        <v>269</v>
      </c>
      <c r="C34" s="11">
        <v>73</v>
      </c>
      <c r="D34" s="11">
        <v>277</v>
      </c>
      <c r="E34" s="11">
        <f t="shared" si="0"/>
        <v>619</v>
      </c>
      <c r="F34" s="13"/>
      <c r="G34" s="14">
        <v>92</v>
      </c>
      <c r="H34" s="14">
        <v>35</v>
      </c>
      <c r="I34" s="14">
        <v>120</v>
      </c>
      <c r="J34" s="11">
        <v>30</v>
      </c>
    </row>
    <row r="35" spans="1:10" ht="12.75">
      <c r="A35" s="13" t="s">
        <v>78</v>
      </c>
      <c r="B35" s="11">
        <v>71</v>
      </c>
      <c r="C35" s="11">
        <v>83</v>
      </c>
      <c r="D35" s="11">
        <v>114</v>
      </c>
      <c r="E35" s="11">
        <f t="shared" si="0"/>
        <v>268</v>
      </c>
      <c r="F35" s="13"/>
      <c r="G35" s="14">
        <v>24</v>
      </c>
      <c r="H35" s="14">
        <v>55</v>
      </c>
      <c r="I35" s="14">
        <v>76</v>
      </c>
      <c r="J35" s="11">
        <v>17</v>
      </c>
    </row>
    <row r="36" spans="1:10" ht="12.75">
      <c r="A36" s="13" t="s">
        <v>79</v>
      </c>
      <c r="B36" s="11">
        <v>0</v>
      </c>
      <c r="C36" s="11">
        <v>0</v>
      </c>
      <c r="D36" s="11">
        <v>0</v>
      </c>
      <c r="E36" s="11">
        <f t="shared" si="0"/>
        <v>0</v>
      </c>
      <c r="F36" s="13"/>
      <c r="G36" s="11">
        <v>0</v>
      </c>
      <c r="H36" s="11">
        <v>0</v>
      </c>
      <c r="I36" s="11">
        <v>0</v>
      </c>
      <c r="J36" s="11">
        <f>SUM(G36:I36)</f>
        <v>0</v>
      </c>
    </row>
    <row r="37" spans="1:10" ht="12.75">
      <c r="A37" s="13" t="s">
        <v>80</v>
      </c>
      <c r="B37" s="11">
        <v>0</v>
      </c>
      <c r="C37" s="11">
        <v>0</v>
      </c>
      <c r="D37" s="11">
        <v>0</v>
      </c>
      <c r="E37" s="11">
        <f t="shared" si="0"/>
        <v>0</v>
      </c>
      <c r="F37" s="13"/>
      <c r="G37" s="14">
        <v>0</v>
      </c>
      <c r="H37" s="14">
        <v>0</v>
      </c>
      <c r="I37" s="14">
        <v>0</v>
      </c>
      <c r="J37" s="11">
        <v>0</v>
      </c>
    </row>
    <row r="38" spans="1:10" ht="12.75">
      <c r="A38" s="13" t="s">
        <v>81</v>
      </c>
      <c r="B38" s="11">
        <v>96</v>
      </c>
      <c r="C38" s="11">
        <v>73</v>
      </c>
      <c r="D38" s="11">
        <v>155</v>
      </c>
      <c r="E38" s="11">
        <f t="shared" si="0"/>
        <v>324</v>
      </c>
      <c r="F38" s="13"/>
      <c r="G38" s="14">
        <v>57</v>
      </c>
      <c r="H38" s="14">
        <v>66</v>
      </c>
      <c r="I38" s="14">
        <v>89</v>
      </c>
      <c r="J38" s="11">
        <v>16</v>
      </c>
    </row>
    <row r="39" spans="1:10" ht="12.75">
      <c r="A39" s="13" t="s">
        <v>82</v>
      </c>
      <c r="B39" s="11">
        <v>97</v>
      </c>
      <c r="C39" s="11">
        <v>75</v>
      </c>
      <c r="D39" s="11">
        <v>158</v>
      </c>
      <c r="E39" s="11">
        <f t="shared" si="0"/>
        <v>330</v>
      </c>
      <c r="F39" s="13"/>
      <c r="G39" s="14">
        <v>55</v>
      </c>
      <c r="H39" s="14">
        <v>38</v>
      </c>
      <c r="I39" s="14">
        <v>93</v>
      </c>
      <c r="J39" s="11">
        <v>20</v>
      </c>
    </row>
    <row r="40" spans="1:10" ht="12.75">
      <c r="A40" s="13" t="s">
        <v>83</v>
      </c>
      <c r="B40" s="11">
        <v>190</v>
      </c>
      <c r="C40" s="11">
        <v>90</v>
      </c>
      <c r="D40" s="11">
        <v>214</v>
      </c>
      <c r="E40" s="11">
        <f t="shared" si="0"/>
        <v>494</v>
      </c>
      <c r="F40" s="13"/>
      <c r="G40" s="14">
        <v>64</v>
      </c>
      <c r="H40" s="14">
        <v>43</v>
      </c>
      <c r="I40" s="14">
        <v>66</v>
      </c>
      <c r="J40" s="11">
        <v>17</v>
      </c>
    </row>
    <row r="41" spans="1:10" ht="12.75">
      <c r="A41" s="64" t="s">
        <v>84</v>
      </c>
      <c r="B41" s="58">
        <v>87</v>
      </c>
      <c r="C41" s="58">
        <v>94</v>
      </c>
      <c r="D41" s="58">
        <v>169</v>
      </c>
      <c r="E41" s="11">
        <f t="shared" si="0"/>
        <v>350</v>
      </c>
      <c r="F41" s="13"/>
      <c r="G41" s="14">
        <v>48</v>
      </c>
      <c r="H41" s="14">
        <v>69</v>
      </c>
      <c r="I41" s="14">
        <v>84</v>
      </c>
      <c r="J41" s="11">
        <v>26</v>
      </c>
    </row>
    <row r="42" spans="1:10" ht="12.75">
      <c r="A42" s="13" t="s">
        <v>85</v>
      </c>
      <c r="B42" s="11">
        <v>0</v>
      </c>
      <c r="C42" s="11">
        <v>0</v>
      </c>
      <c r="D42" s="11">
        <v>0</v>
      </c>
      <c r="E42" s="11">
        <f t="shared" si="0"/>
        <v>0</v>
      </c>
      <c r="F42" s="13"/>
      <c r="G42" s="14"/>
      <c r="H42" s="14"/>
      <c r="I42" s="14"/>
      <c r="J42" s="11"/>
    </row>
    <row r="43" spans="1:10" ht="12.75">
      <c r="A43" s="13" t="s">
        <v>86</v>
      </c>
      <c r="B43" s="11">
        <v>0</v>
      </c>
      <c r="C43" s="11">
        <v>0</v>
      </c>
      <c r="D43" s="11">
        <v>0</v>
      </c>
      <c r="E43" s="11">
        <f t="shared" si="0"/>
        <v>0</v>
      </c>
      <c r="F43" s="13"/>
      <c r="G43" s="11">
        <v>0</v>
      </c>
      <c r="H43" s="11">
        <v>0</v>
      </c>
      <c r="I43" s="11">
        <v>0</v>
      </c>
      <c r="J43" s="11">
        <f>SUM(G43:I43)</f>
        <v>0</v>
      </c>
    </row>
    <row r="44" spans="1:10" s="63" customFormat="1" ht="12.75">
      <c r="A44" s="64" t="s">
        <v>87</v>
      </c>
      <c r="B44" s="58">
        <v>4</v>
      </c>
      <c r="C44" s="58">
        <v>3</v>
      </c>
      <c r="D44" s="58">
        <v>16</v>
      </c>
      <c r="E44" s="11">
        <f t="shared" si="0"/>
        <v>23</v>
      </c>
      <c r="F44" s="64"/>
      <c r="G44" s="60">
        <v>8</v>
      </c>
      <c r="H44" s="60">
        <v>5</v>
      </c>
      <c r="I44" s="60">
        <v>9</v>
      </c>
      <c r="J44" s="58">
        <v>2</v>
      </c>
    </row>
    <row r="45" spans="1:13" ht="12.75">
      <c r="A45" s="13" t="s">
        <v>88</v>
      </c>
      <c r="B45" s="11">
        <v>459</v>
      </c>
      <c r="C45" s="11">
        <v>416</v>
      </c>
      <c r="D45" s="11">
        <v>584</v>
      </c>
      <c r="E45" s="11">
        <f t="shared" si="0"/>
        <v>1459</v>
      </c>
      <c r="F45" s="13"/>
      <c r="G45" s="14">
        <v>159</v>
      </c>
      <c r="H45" s="14">
        <v>189</v>
      </c>
      <c r="I45" s="14">
        <v>291</v>
      </c>
      <c r="J45" s="11">
        <v>88</v>
      </c>
      <c r="L45" s="12" t="s">
        <v>252</v>
      </c>
      <c r="M45" s="12" t="s">
        <v>252</v>
      </c>
    </row>
    <row r="46" spans="1:10" s="52" customFormat="1" ht="12.75">
      <c r="A46" s="28" t="s">
        <v>10</v>
      </c>
      <c r="B46" s="25">
        <f>SUM(B3:B45)</f>
        <v>5773</v>
      </c>
      <c r="C46" s="25">
        <f>SUM(C3:C45)</f>
        <v>6059</v>
      </c>
      <c r="D46" s="25">
        <f>SUM(D3:D45)</f>
        <v>8031</v>
      </c>
      <c r="E46" s="25">
        <f t="shared" si="0"/>
        <v>19863</v>
      </c>
      <c r="F46" s="25"/>
      <c r="G46" s="23">
        <f>SUM(G3:G45)</f>
        <v>2353</v>
      </c>
      <c r="H46" s="23">
        <f>SUM(H3:H45)</f>
        <v>2352</v>
      </c>
      <c r="I46" s="23">
        <f>SUM(I3:I45)</f>
        <v>3671</v>
      </c>
      <c r="J46" s="25">
        <f>SUM(J3:J45)</f>
        <v>1010</v>
      </c>
    </row>
    <row r="47" spans="1:10" s="52" customFormat="1" ht="12.75">
      <c r="A47" s="42"/>
      <c r="B47" s="40"/>
      <c r="C47" s="40"/>
      <c r="D47" s="40"/>
      <c r="E47" s="40"/>
      <c r="F47" s="40"/>
      <c r="G47" s="40"/>
      <c r="H47" s="40"/>
      <c r="I47" s="40"/>
      <c r="J47" s="40"/>
    </row>
    <row r="48" spans="1:13" ht="12.75">
      <c r="A48" s="47" t="s">
        <v>347</v>
      </c>
      <c r="B48" s="47"/>
      <c r="C48" s="47"/>
      <c r="D48" s="47"/>
      <c r="E48" s="47"/>
      <c r="I48" s="15"/>
      <c r="J48" s="15"/>
      <c r="K48" s="15"/>
      <c r="L48" s="15"/>
      <c r="M48" s="15"/>
    </row>
    <row r="49" spans="1:13" ht="12.75">
      <c r="A49" s="43" t="s">
        <v>261</v>
      </c>
      <c r="B49" s="43"/>
      <c r="C49" s="43"/>
      <c r="D49" s="43"/>
      <c r="E49" s="43"/>
      <c r="I49" s="15"/>
      <c r="J49" s="15"/>
      <c r="K49" s="15"/>
      <c r="L49" s="15"/>
      <c r="M49" s="15"/>
    </row>
    <row r="50" spans="1:13" ht="12.75">
      <c r="A50" s="47" t="s">
        <v>348</v>
      </c>
      <c r="B50" s="47"/>
      <c r="C50" s="47"/>
      <c r="D50" s="47"/>
      <c r="E50" s="47"/>
      <c r="I50" s="15"/>
      <c r="J50" s="15"/>
      <c r="K50" s="15"/>
      <c r="L50" s="15"/>
      <c r="M50" s="15"/>
    </row>
    <row r="51" spans="1:13" ht="12.75">
      <c r="A51" s="48" t="s">
        <v>268</v>
      </c>
      <c r="B51" s="48"/>
      <c r="C51" s="48"/>
      <c r="D51" s="43"/>
      <c r="E51" s="43"/>
      <c r="I51" s="15"/>
      <c r="J51" s="15"/>
      <c r="K51" s="15"/>
      <c r="L51" s="15"/>
      <c r="M51" s="15"/>
    </row>
    <row r="52" spans="1:5" ht="12.75">
      <c r="A52" s="47" t="s">
        <v>349</v>
      </c>
      <c r="B52" s="47"/>
      <c r="C52" s="47"/>
      <c r="D52" s="47"/>
      <c r="E52" s="47"/>
    </row>
    <row r="60" ht="12.75">
      <c r="A60" s="15"/>
    </row>
    <row r="64" ht="12.75">
      <c r="A64" s="15"/>
    </row>
    <row r="74" ht="12.75">
      <c r="A74" s="15"/>
    </row>
    <row r="78" ht="12.75">
      <c r="A78" s="15"/>
    </row>
    <row r="79" ht="12.75">
      <c r="A79" s="15"/>
    </row>
    <row r="88" ht="12.75">
      <c r="A88" s="15"/>
    </row>
    <row r="94" ht="12.75">
      <c r="A94" s="15"/>
    </row>
    <row r="95" ht="12.75">
      <c r="A95" s="15"/>
    </row>
    <row r="99" spans="2:9" ht="15.75">
      <c r="B99" s="85"/>
      <c r="C99" s="85"/>
      <c r="D99" s="85"/>
      <c r="E99" s="85"/>
      <c r="F99" s="85"/>
      <c r="G99" s="85"/>
      <c r="H99" s="85"/>
      <c r="I99" s="85"/>
    </row>
    <row r="100" spans="2:9" ht="15.75">
      <c r="B100" s="85"/>
      <c r="C100" s="85"/>
      <c r="D100" s="85"/>
      <c r="E100" s="85"/>
      <c r="F100" s="85"/>
      <c r="G100" s="85"/>
      <c r="H100" s="85"/>
      <c r="I100" s="85"/>
    </row>
    <row r="101" spans="2:9" ht="12.75">
      <c r="B101" s="49"/>
      <c r="C101" s="49"/>
      <c r="D101" s="49"/>
      <c r="E101" s="49"/>
      <c r="F101" s="50"/>
      <c r="G101" s="50"/>
      <c r="H101" s="50"/>
      <c r="I101" s="50"/>
    </row>
    <row r="102" ht="12.75">
      <c r="A102" s="15"/>
    </row>
    <row r="111" ht="12.75">
      <c r="A111" s="15"/>
    </row>
    <row r="115" ht="12.75">
      <c r="A115" s="15"/>
    </row>
    <row r="125" ht="12.75">
      <c r="A125" s="15"/>
    </row>
    <row r="129" ht="12.75">
      <c r="A129" s="15"/>
    </row>
    <row r="130" ht="12.75">
      <c r="A130" s="15"/>
    </row>
    <row r="139" ht="12.75">
      <c r="A139" s="15"/>
    </row>
    <row r="145" ht="12.75">
      <c r="A145" s="15"/>
    </row>
    <row r="146" ht="12.75">
      <c r="A146" s="15"/>
    </row>
    <row r="150" spans="2:9" ht="15.75">
      <c r="B150" s="85"/>
      <c r="C150" s="85"/>
      <c r="D150" s="85"/>
      <c r="E150" s="85"/>
      <c r="F150" s="85"/>
      <c r="G150" s="85"/>
      <c r="H150" s="85"/>
      <c r="I150" s="85"/>
    </row>
    <row r="151" spans="2:9" ht="15.75">
      <c r="B151" s="85"/>
      <c r="C151" s="85"/>
      <c r="D151" s="85"/>
      <c r="E151" s="85"/>
      <c r="F151" s="85"/>
      <c r="G151" s="85"/>
      <c r="H151" s="85"/>
      <c r="I151" s="85"/>
    </row>
    <row r="152" spans="2:9" ht="12.75">
      <c r="B152" s="49"/>
      <c r="C152" s="49"/>
      <c r="D152" s="49"/>
      <c r="E152" s="49"/>
      <c r="F152" s="50"/>
      <c r="G152" s="50"/>
      <c r="H152" s="50"/>
      <c r="I152" s="50"/>
    </row>
    <row r="153" ht="12.75">
      <c r="A153" s="15"/>
    </row>
    <row r="162" ht="12.75">
      <c r="A162" s="15"/>
    </row>
    <row r="166" ht="12.75">
      <c r="A166" s="15"/>
    </row>
    <row r="176" ht="12.75">
      <c r="A176" s="15"/>
    </row>
    <row r="180" ht="12.75">
      <c r="A180" s="15"/>
    </row>
    <row r="181" ht="12.75">
      <c r="A181" s="15"/>
    </row>
    <row r="190" ht="12.75">
      <c r="A190" s="15"/>
    </row>
    <row r="196" ht="12.75">
      <c r="A196" s="15"/>
    </row>
    <row r="197" ht="12.75">
      <c r="A197" s="15"/>
    </row>
  </sheetData>
  <sheetProtection/>
  <mergeCells count="5">
    <mergeCell ref="B150:I150"/>
    <mergeCell ref="B151:I151"/>
    <mergeCell ref="B1:E1"/>
    <mergeCell ref="B99:I99"/>
    <mergeCell ref="B100:I100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98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zoomScale="120" zoomScaleNormal="120" zoomScalePageLayoutView="0" workbookViewId="0" topLeftCell="A25">
      <selection activeCell="A46" sqref="A46"/>
    </sheetView>
  </sheetViews>
  <sheetFormatPr defaultColWidth="8.8515625" defaultRowHeight="12.75"/>
  <cols>
    <col min="1" max="1" width="17.1406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10.28125" style="12" bestFit="1" customWidth="1"/>
    <col min="6" max="6" width="2.28125" style="12" customWidth="1"/>
    <col min="7" max="7" width="8.140625" style="12" customWidth="1"/>
    <col min="8" max="8" width="6.7109375" style="12" bestFit="1" customWidth="1"/>
    <col min="9" max="9" width="7.7109375" style="12" bestFit="1" customWidth="1"/>
    <col min="10" max="10" width="11.140625" style="12" customWidth="1"/>
    <col min="11" max="16384" width="8.8515625" style="12" customWidth="1"/>
  </cols>
  <sheetData>
    <row r="1" spans="1:10" s="43" customFormat="1" ht="24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.75" customHeight="1">
      <c r="A2" s="22" t="s">
        <v>244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3" t="s">
        <v>89</v>
      </c>
      <c r="B3" s="13">
        <v>411</v>
      </c>
      <c r="C3" s="13">
        <v>246</v>
      </c>
      <c r="D3" s="13">
        <v>462</v>
      </c>
      <c r="E3" s="13">
        <f>B3+C3+D3</f>
        <v>1119</v>
      </c>
      <c r="F3" s="13"/>
      <c r="G3" s="14">
        <v>200</v>
      </c>
      <c r="H3" s="14">
        <v>166</v>
      </c>
      <c r="I3" s="14">
        <v>228</v>
      </c>
      <c r="J3" s="11">
        <v>71</v>
      </c>
    </row>
    <row r="4" spans="1:10" ht="12.75">
      <c r="A4" s="13" t="s">
        <v>90</v>
      </c>
      <c r="B4" s="11">
        <v>474</v>
      </c>
      <c r="C4" s="11">
        <v>360</v>
      </c>
      <c r="D4" s="11">
        <v>685</v>
      </c>
      <c r="E4" s="13">
        <f aca="true" t="shared" si="0" ref="E4:E45">B4+C4+D4</f>
        <v>1519</v>
      </c>
      <c r="F4" s="13"/>
      <c r="G4" s="14">
        <v>178</v>
      </c>
      <c r="H4" s="14">
        <v>179</v>
      </c>
      <c r="I4" s="14">
        <v>265</v>
      </c>
      <c r="J4" s="11">
        <v>94</v>
      </c>
    </row>
    <row r="5" spans="1:10" ht="12.75">
      <c r="A5" s="13" t="s">
        <v>91</v>
      </c>
      <c r="B5" s="11">
        <v>241</v>
      </c>
      <c r="C5" s="11">
        <v>126</v>
      </c>
      <c r="D5" s="11">
        <v>271</v>
      </c>
      <c r="E5" s="13">
        <f t="shared" si="0"/>
        <v>638</v>
      </c>
      <c r="F5" s="13"/>
      <c r="G5" s="14">
        <v>84</v>
      </c>
      <c r="H5" s="14">
        <v>120</v>
      </c>
      <c r="I5" s="14">
        <v>154</v>
      </c>
      <c r="J5" s="11">
        <v>37</v>
      </c>
    </row>
    <row r="6" spans="1:10" ht="12.75">
      <c r="A6" s="13" t="s">
        <v>92</v>
      </c>
      <c r="B6" s="11">
        <v>90</v>
      </c>
      <c r="C6" s="11">
        <v>60</v>
      </c>
      <c r="D6" s="11">
        <v>90</v>
      </c>
      <c r="E6" s="13">
        <f t="shared" si="0"/>
        <v>240</v>
      </c>
      <c r="F6" s="13"/>
      <c r="G6" s="14">
        <v>32</v>
      </c>
      <c r="H6" s="14">
        <v>35</v>
      </c>
      <c r="I6" s="14">
        <v>58</v>
      </c>
      <c r="J6" s="11">
        <v>8</v>
      </c>
    </row>
    <row r="7" spans="1:10" ht="12.75">
      <c r="A7" s="13" t="s">
        <v>93</v>
      </c>
      <c r="B7" s="11">
        <v>529</v>
      </c>
      <c r="C7" s="11">
        <v>959</v>
      </c>
      <c r="D7" s="11">
        <v>445</v>
      </c>
      <c r="E7" s="13">
        <f t="shared" si="0"/>
        <v>1933</v>
      </c>
      <c r="F7" s="13"/>
      <c r="G7" s="14">
        <v>125</v>
      </c>
      <c r="H7" s="14">
        <v>259</v>
      </c>
      <c r="I7" s="14">
        <v>262</v>
      </c>
      <c r="J7" s="11">
        <v>121</v>
      </c>
    </row>
    <row r="8" spans="1:10" ht="12.75">
      <c r="A8" s="13" t="s">
        <v>94</v>
      </c>
      <c r="B8" s="11">
        <v>357</v>
      </c>
      <c r="C8" s="11">
        <v>195</v>
      </c>
      <c r="D8" s="11">
        <v>380</v>
      </c>
      <c r="E8" s="13">
        <f t="shared" si="0"/>
        <v>932</v>
      </c>
      <c r="F8" s="13"/>
      <c r="G8" s="14">
        <v>123</v>
      </c>
      <c r="H8" s="14">
        <v>118</v>
      </c>
      <c r="I8" s="14">
        <v>186</v>
      </c>
      <c r="J8" s="11">
        <v>43</v>
      </c>
    </row>
    <row r="9" spans="1:10" ht="12.75">
      <c r="A9" s="13" t="s">
        <v>95</v>
      </c>
      <c r="B9" s="11">
        <v>796</v>
      </c>
      <c r="C9" s="11">
        <v>438</v>
      </c>
      <c r="D9" s="11">
        <v>848</v>
      </c>
      <c r="E9" s="13">
        <f t="shared" si="0"/>
        <v>2082</v>
      </c>
      <c r="F9" s="13"/>
      <c r="G9" s="14">
        <v>306</v>
      </c>
      <c r="H9" s="14">
        <v>233</v>
      </c>
      <c r="I9" s="14">
        <v>351</v>
      </c>
      <c r="J9" s="11">
        <v>123</v>
      </c>
    </row>
    <row r="10" spans="1:12" ht="12.75">
      <c r="A10" s="13" t="s">
        <v>96</v>
      </c>
      <c r="B10" s="11">
        <v>799</v>
      </c>
      <c r="C10" s="11">
        <v>711</v>
      </c>
      <c r="D10" s="11">
        <v>1244</v>
      </c>
      <c r="E10" s="13">
        <f t="shared" si="0"/>
        <v>2754</v>
      </c>
      <c r="F10" s="13"/>
      <c r="G10" s="14">
        <v>277</v>
      </c>
      <c r="H10" s="14">
        <v>319</v>
      </c>
      <c r="I10" s="14">
        <v>449</v>
      </c>
      <c r="J10" s="11">
        <v>100</v>
      </c>
      <c r="L10" s="12" t="s">
        <v>252</v>
      </c>
    </row>
    <row r="11" spans="1:12" ht="12.75">
      <c r="A11" s="13" t="s">
        <v>97</v>
      </c>
      <c r="B11" s="11">
        <v>678</v>
      </c>
      <c r="C11" s="11">
        <v>736</v>
      </c>
      <c r="D11" s="11">
        <v>1131</v>
      </c>
      <c r="E11" s="13">
        <f t="shared" si="0"/>
        <v>2545</v>
      </c>
      <c r="F11" s="13"/>
      <c r="G11" s="14">
        <v>212</v>
      </c>
      <c r="H11" s="14">
        <v>284</v>
      </c>
      <c r="I11" s="14">
        <v>309</v>
      </c>
      <c r="J11" s="11">
        <v>122</v>
      </c>
      <c r="L11" s="12" t="s">
        <v>252</v>
      </c>
    </row>
    <row r="12" spans="1:10" ht="12.75">
      <c r="A12" s="13" t="s">
        <v>98</v>
      </c>
      <c r="B12" s="11">
        <v>90</v>
      </c>
      <c r="C12" s="11">
        <v>48</v>
      </c>
      <c r="D12" s="11">
        <v>145</v>
      </c>
      <c r="E12" s="13">
        <f t="shared" si="0"/>
        <v>283</v>
      </c>
      <c r="F12" s="13"/>
      <c r="G12" s="14">
        <v>37</v>
      </c>
      <c r="H12" s="14">
        <v>52</v>
      </c>
      <c r="I12" s="14">
        <v>65</v>
      </c>
      <c r="J12" s="11">
        <v>13</v>
      </c>
    </row>
    <row r="13" spans="1:16" s="63" customFormat="1" ht="12.75">
      <c r="A13" s="64" t="s">
        <v>99</v>
      </c>
      <c r="B13" s="58">
        <v>41</v>
      </c>
      <c r="C13" s="58">
        <v>92</v>
      </c>
      <c r="D13" s="58">
        <v>108</v>
      </c>
      <c r="E13" s="13">
        <f t="shared" si="0"/>
        <v>241</v>
      </c>
      <c r="F13" s="64"/>
      <c r="G13" s="60">
        <v>34</v>
      </c>
      <c r="H13" s="60">
        <v>62</v>
      </c>
      <c r="I13" s="60">
        <v>73</v>
      </c>
      <c r="J13" s="58">
        <v>14</v>
      </c>
      <c r="L13" s="63" t="s">
        <v>252</v>
      </c>
      <c r="P13" s="63" t="s">
        <v>252</v>
      </c>
    </row>
    <row r="14" spans="1:10" ht="12.75">
      <c r="A14" s="13" t="s">
        <v>100</v>
      </c>
      <c r="B14" s="11">
        <v>8</v>
      </c>
      <c r="C14" s="11">
        <v>4</v>
      </c>
      <c r="D14" s="11">
        <v>32</v>
      </c>
      <c r="E14" s="13">
        <f t="shared" si="0"/>
        <v>44</v>
      </c>
      <c r="F14" s="13"/>
      <c r="G14" s="14">
        <v>10</v>
      </c>
      <c r="H14" s="14">
        <v>21</v>
      </c>
      <c r="I14" s="14">
        <v>32</v>
      </c>
      <c r="J14" s="11">
        <v>1</v>
      </c>
    </row>
    <row r="15" spans="1:13" ht="12.75">
      <c r="A15" s="13" t="s">
        <v>101</v>
      </c>
      <c r="B15" s="11">
        <v>837</v>
      </c>
      <c r="C15" s="11">
        <v>922</v>
      </c>
      <c r="D15" s="11">
        <v>1399</v>
      </c>
      <c r="E15" s="13">
        <f t="shared" si="0"/>
        <v>3158</v>
      </c>
      <c r="F15" s="13"/>
      <c r="G15" s="14">
        <v>240</v>
      </c>
      <c r="H15" s="14">
        <v>274</v>
      </c>
      <c r="I15" s="14">
        <v>470</v>
      </c>
      <c r="J15" s="11">
        <v>183</v>
      </c>
      <c r="L15" s="12" t="s">
        <v>252</v>
      </c>
      <c r="M15" s="12" t="s">
        <v>252</v>
      </c>
    </row>
    <row r="16" spans="1:12" ht="12.75">
      <c r="A16" s="13" t="s">
        <v>102</v>
      </c>
      <c r="B16" s="11">
        <v>243</v>
      </c>
      <c r="C16" s="11">
        <v>318</v>
      </c>
      <c r="D16" s="11">
        <v>375</v>
      </c>
      <c r="E16" s="13">
        <f t="shared" si="0"/>
        <v>936</v>
      </c>
      <c r="F16" s="13"/>
      <c r="G16" s="14">
        <v>113</v>
      </c>
      <c r="H16" s="14">
        <v>211</v>
      </c>
      <c r="I16" s="14">
        <v>216</v>
      </c>
      <c r="J16" s="11">
        <v>46</v>
      </c>
      <c r="L16" s="12" t="s">
        <v>252</v>
      </c>
    </row>
    <row r="17" spans="1:12" ht="12.75">
      <c r="A17" s="13" t="s">
        <v>103</v>
      </c>
      <c r="B17" s="11">
        <v>304</v>
      </c>
      <c r="C17" s="11">
        <v>228</v>
      </c>
      <c r="D17" s="11">
        <v>476</v>
      </c>
      <c r="E17" s="13">
        <f t="shared" si="0"/>
        <v>1008</v>
      </c>
      <c r="F17" s="13"/>
      <c r="G17" s="14">
        <v>139</v>
      </c>
      <c r="H17" s="14">
        <v>125</v>
      </c>
      <c r="I17" s="14">
        <v>196</v>
      </c>
      <c r="J17" s="11">
        <v>46</v>
      </c>
      <c r="L17" s="12" t="s">
        <v>252</v>
      </c>
    </row>
    <row r="18" spans="1:10" ht="12.75">
      <c r="A18" s="13" t="s">
        <v>104</v>
      </c>
      <c r="B18" s="11">
        <v>115</v>
      </c>
      <c r="C18" s="11">
        <v>57</v>
      </c>
      <c r="D18" s="11">
        <v>190</v>
      </c>
      <c r="E18" s="13">
        <f t="shared" si="0"/>
        <v>362</v>
      </c>
      <c r="F18" s="13"/>
      <c r="G18" s="14">
        <v>61</v>
      </c>
      <c r="H18" s="14">
        <v>63</v>
      </c>
      <c r="I18" s="14">
        <v>107</v>
      </c>
      <c r="J18" s="11">
        <v>15</v>
      </c>
    </row>
    <row r="19" spans="1:13" ht="12.75">
      <c r="A19" s="13" t="s">
        <v>105</v>
      </c>
      <c r="B19" s="11">
        <v>1340</v>
      </c>
      <c r="C19" s="11">
        <v>5020</v>
      </c>
      <c r="D19" s="11">
        <v>4106</v>
      </c>
      <c r="E19" s="13">
        <f t="shared" si="0"/>
        <v>10466</v>
      </c>
      <c r="F19" s="13"/>
      <c r="G19" s="14">
        <v>992</v>
      </c>
      <c r="H19" s="14">
        <v>2212</v>
      </c>
      <c r="I19" s="14">
        <v>1700</v>
      </c>
      <c r="J19" s="11">
        <v>1372</v>
      </c>
      <c r="L19" s="12" t="s">
        <v>252</v>
      </c>
      <c r="M19" s="53"/>
    </row>
    <row r="20" spans="1:10" ht="12.75">
      <c r="A20" s="13" t="s">
        <v>106</v>
      </c>
      <c r="B20" s="11">
        <v>1120</v>
      </c>
      <c r="C20" s="11">
        <v>647</v>
      </c>
      <c r="D20" s="11">
        <v>994</v>
      </c>
      <c r="E20" s="13">
        <f t="shared" si="0"/>
        <v>2761</v>
      </c>
      <c r="F20" s="13"/>
      <c r="G20" s="14">
        <v>294</v>
      </c>
      <c r="H20" s="14">
        <v>352</v>
      </c>
      <c r="I20" s="14">
        <v>450</v>
      </c>
      <c r="J20" s="11">
        <v>1583</v>
      </c>
    </row>
    <row r="21" spans="1:10" ht="12.75">
      <c r="A21" s="13" t="s">
        <v>107</v>
      </c>
      <c r="B21" s="11">
        <v>201</v>
      </c>
      <c r="C21" s="11">
        <v>53</v>
      </c>
      <c r="D21" s="11">
        <v>180</v>
      </c>
      <c r="E21" s="13">
        <f t="shared" si="0"/>
        <v>434</v>
      </c>
      <c r="F21" s="11"/>
      <c r="G21" s="14">
        <v>95</v>
      </c>
      <c r="H21" s="14">
        <v>59</v>
      </c>
      <c r="I21" s="14">
        <v>125</v>
      </c>
      <c r="J21" s="11">
        <v>27</v>
      </c>
    </row>
    <row r="22" spans="1:10" ht="12.75">
      <c r="A22" s="13" t="s">
        <v>108</v>
      </c>
      <c r="B22" s="11">
        <v>509</v>
      </c>
      <c r="C22" s="11">
        <v>507</v>
      </c>
      <c r="D22" s="11">
        <v>558</v>
      </c>
      <c r="E22" s="13">
        <f t="shared" si="0"/>
        <v>1574</v>
      </c>
      <c r="F22" s="13"/>
      <c r="G22" s="14">
        <v>139</v>
      </c>
      <c r="H22" s="14">
        <v>215</v>
      </c>
      <c r="I22" s="14">
        <v>269</v>
      </c>
      <c r="J22" s="11">
        <v>83</v>
      </c>
    </row>
    <row r="23" spans="1:10" s="63" customFormat="1" ht="12.75">
      <c r="A23" s="64" t="s">
        <v>109</v>
      </c>
      <c r="B23" s="58">
        <v>105</v>
      </c>
      <c r="C23" s="58">
        <v>91</v>
      </c>
      <c r="D23" s="58">
        <v>62</v>
      </c>
      <c r="E23" s="13">
        <f t="shared" si="0"/>
        <v>258</v>
      </c>
      <c r="F23" s="64"/>
      <c r="G23" s="60">
        <v>20</v>
      </c>
      <c r="H23" s="60">
        <v>49</v>
      </c>
      <c r="I23" s="60">
        <v>52</v>
      </c>
      <c r="J23" s="58">
        <v>18</v>
      </c>
    </row>
    <row r="24" spans="1:10" ht="12.75">
      <c r="A24" s="13" t="s">
        <v>281</v>
      </c>
      <c r="B24" s="11">
        <v>794</v>
      </c>
      <c r="C24" s="11">
        <v>1491</v>
      </c>
      <c r="D24" s="11">
        <v>1325</v>
      </c>
      <c r="E24" s="13">
        <f t="shared" si="0"/>
        <v>3610</v>
      </c>
      <c r="F24" s="13"/>
      <c r="G24" s="14">
        <v>246</v>
      </c>
      <c r="H24" s="14">
        <v>453</v>
      </c>
      <c r="I24" s="14">
        <v>452</v>
      </c>
      <c r="J24" s="11">
        <v>274</v>
      </c>
    </row>
    <row r="25" spans="1:10" ht="12.75">
      <c r="A25" s="13" t="s">
        <v>282</v>
      </c>
      <c r="B25" s="11">
        <v>688</v>
      </c>
      <c r="C25" s="11">
        <v>1472</v>
      </c>
      <c r="D25" s="11">
        <v>1163</v>
      </c>
      <c r="E25" s="13">
        <f t="shared" si="0"/>
        <v>3323</v>
      </c>
      <c r="F25" s="13"/>
      <c r="G25" s="14">
        <v>229</v>
      </c>
      <c r="H25" s="14">
        <v>475</v>
      </c>
      <c r="I25" s="14">
        <v>377</v>
      </c>
      <c r="J25" s="11">
        <v>262</v>
      </c>
    </row>
    <row r="26" spans="1:10" ht="12.75">
      <c r="A26" s="13" t="s">
        <v>283</v>
      </c>
      <c r="B26" s="11">
        <v>708</v>
      </c>
      <c r="C26" s="11">
        <v>1321</v>
      </c>
      <c r="D26" s="11">
        <v>959</v>
      </c>
      <c r="E26" s="13">
        <f t="shared" si="0"/>
        <v>2988</v>
      </c>
      <c r="F26" s="13"/>
      <c r="G26" s="14">
        <v>204</v>
      </c>
      <c r="H26" s="14">
        <v>466</v>
      </c>
      <c r="I26" s="14">
        <v>358</v>
      </c>
      <c r="J26" s="11">
        <v>372</v>
      </c>
    </row>
    <row r="27" spans="1:12" ht="12.75">
      <c r="A27" s="13" t="s">
        <v>110</v>
      </c>
      <c r="B27" s="11">
        <v>320</v>
      </c>
      <c r="C27" s="11">
        <v>275</v>
      </c>
      <c r="D27" s="11">
        <v>539</v>
      </c>
      <c r="E27" s="13">
        <f t="shared" si="0"/>
        <v>1134</v>
      </c>
      <c r="F27" s="13"/>
      <c r="G27" s="14">
        <v>132</v>
      </c>
      <c r="H27" s="14">
        <v>165</v>
      </c>
      <c r="I27" s="14">
        <v>234</v>
      </c>
      <c r="J27" s="11">
        <v>68</v>
      </c>
      <c r="L27" s="12" t="s">
        <v>252</v>
      </c>
    </row>
    <row r="28" spans="1:12" ht="14.25" customHeight="1">
      <c r="A28" s="13" t="s">
        <v>111</v>
      </c>
      <c r="B28" s="11">
        <v>361</v>
      </c>
      <c r="C28" s="11">
        <v>253</v>
      </c>
      <c r="D28" s="11">
        <v>440</v>
      </c>
      <c r="E28" s="13">
        <f t="shared" si="0"/>
        <v>1054</v>
      </c>
      <c r="F28" s="13"/>
      <c r="G28" s="14">
        <v>99</v>
      </c>
      <c r="H28" s="14">
        <v>123</v>
      </c>
      <c r="I28" s="14">
        <v>70</v>
      </c>
      <c r="J28" s="11">
        <v>60</v>
      </c>
      <c r="L28" s="12" t="s">
        <v>252</v>
      </c>
    </row>
    <row r="29" spans="1:12" ht="12.75">
      <c r="A29" s="13" t="s">
        <v>112</v>
      </c>
      <c r="B29" s="11">
        <v>1512</v>
      </c>
      <c r="C29" s="11">
        <v>1171</v>
      </c>
      <c r="D29" s="11">
        <v>1178</v>
      </c>
      <c r="E29" s="13">
        <f t="shared" si="0"/>
        <v>3861</v>
      </c>
      <c r="F29" s="13"/>
      <c r="G29" s="14">
        <v>299</v>
      </c>
      <c r="H29" s="14">
        <v>384</v>
      </c>
      <c r="I29" s="14">
        <v>325</v>
      </c>
      <c r="J29" s="11">
        <v>202</v>
      </c>
      <c r="L29" s="12" t="s">
        <v>252</v>
      </c>
    </row>
    <row r="30" spans="1:10" ht="12.75">
      <c r="A30" s="13" t="s">
        <v>113</v>
      </c>
      <c r="B30" s="11">
        <v>0</v>
      </c>
      <c r="C30" s="11">
        <v>0</v>
      </c>
      <c r="D30" s="11">
        <v>0</v>
      </c>
      <c r="E30" s="13">
        <f t="shared" si="0"/>
        <v>0</v>
      </c>
      <c r="F30" s="13"/>
      <c r="G30" s="11">
        <v>0</v>
      </c>
      <c r="H30" s="11">
        <v>0</v>
      </c>
      <c r="I30" s="11">
        <v>0</v>
      </c>
      <c r="J30" s="11">
        <f>SUM(G30:I30)</f>
        <v>0</v>
      </c>
    </row>
    <row r="31" spans="1:10" ht="12.75">
      <c r="A31" s="13" t="s">
        <v>114</v>
      </c>
      <c r="B31" s="11">
        <v>131</v>
      </c>
      <c r="C31" s="11">
        <v>83</v>
      </c>
      <c r="D31" s="11">
        <v>207</v>
      </c>
      <c r="E31" s="13">
        <f t="shared" si="0"/>
        <v>421</v>
      </c>
      <c r="F31" s="13"/>
      <c r="G31" s="14">
        <v>44</v>
      </c>
      <c r="H31" s="14">
        <v>72</v>
      </c>
      <c r="I31" s="14">
        <v>104</v>
      </c>
      <c r="J31" s="11">
        <v>29</v>
      </c>
    </row>
    <row r="32" spans="1:12" ht="12.75">
      <c r="A32" s="13" t="s">
        <v>115</v>
      </c>
      <c r="B32" s="11">
        <v>231</v>
      </c>
      <c r="C32" s="11">
        <v>625</v>
      </c>
      <c r="D32" s="11">
        <v>473</v>
      </c>
      <c r="E32" s="13">
        <f t="shared" si="0"/>
        <v>1329</v>
      </c>
      <c r="F32" s="13"/>
      <c r="G32" s="14">
        <v>123</v>
      </c>
      <c r="H32" s="14">
        <v>254</v>
      </c>
      <c r="I32" s="14">
        <v>269</v>
      </c>
      <c r="J32" s="11">
        <v>86</v>
      </c>
      <c r="L32" s="12" t="s">
        <v>252</v>
      </c>
    </row>
    <row r="33" spans="1:10" ht="12.75">
      <c r="A33" s="13" t="s">
        <v>116</v>
      </c>
      <c r="B33" s="11">
        <v>263</v>
      </c>
      <c r="C33" s="11">
        <v>124</v>
      </c>
      <c r="D33" s="11">
        <v>189</v>
      </c>
      <c r="E33" s="13">
        <f t="shared" si="0"/>
        <v>576</v>
      </c>
      <c r="F33" s="13"/>
      <c r="G33" s="14">
        <v>48</v>
      </c>
      <c r="H33" s="14">
        <v>41</v>
      </c>
      <c r="I33" s="14">
        <v>89</v>
      </c>
      <c r="J33" s="11">
        <v>31</v>
      </c>
    </row>
    <row r="34" spans="1:10" ht="12.75">
      <c r="A34" s="13" t="s">
        <v>117</v>
      </c>
      <c r="B34" s="11">
        <v>53</v>
      </c>
      <c r="C34" s="11">
        <v>53</v>
      </c>
      <c r="D34" s="11">
        <v>119</v>
      </c>
      <c r="E34" s="13">
        <f t="shared" si="0"/>
        <v>225</v>
      </c>
      <c r="F34" s="13"/>
      <c r="G34" s="14">
        <v>32</v>
      </c>
      <c r="H34" s="14">
        <v>33</v>
      </c>
      <c r="I34" s="14">
        <v>59</v>
      </c>
      <c r="J34" s="11">
        <v>7</v>
      </c>
    </row>
    <row r="35" spans="1:12" ht="12.75">
      <c r="A35" s="13" t="s">
        <v>358</v>
      </c>
      <c r="B35" s="11">
        <v>221</v>
      </c>
      <c r="C35" s="11">
        <v>183</v>
      </c>
      <c r="D35" s="11">
        <v>460</v>
      </c>
      <c r="E35" s="13">
        <f t="shared" si="0"/>
        <v>864</v>
      </c>
      <c r="F35" s="13"/>
      <c r="G35" s="14">
        <v>109</v>
      </c>
      <c r="H35" s="14">
        <v>171</v>
      </c>
      <c r="I35" s="14">
        <v>217</v>
      </c>
      <c r="J35" s="11">
        <v>57</v>
      </c>
      <c r="L35" s="12" t="s">
        <v>252</v>
      </c>
    </row>
    <row r="36" spans="1:10" ht="12.75">
      <c r="A36" s="13" t="s">
        <v>118</v>
      </c>
      <c r="B36" s="11">
        <v>130</v>
      </c>
      <c r="C36" s="11">
        <v>139</v>
      </c>
      <c r="D36" s="11">
        <v>202</v>
      </c>
      <c r="E36" s="13">
        <f t="shared" si="0"/>
        <v>471</v>
      </c>
      <c r="F36" s="13"/>
      <c r="G36" s="14">
        <v>63</v>
      </c>
      <c r="H36" s="14">
        <v>94</v>
      </c>
      <c r="I36" s="14">
        <v>117</v>
      </c>
      <c r="J36" s="11">
        <v>17</v>
      </c>
    </row>
    <row r="37" spans="1:10" ht="12.75">
      <c r="A37" s="13" t="s">
        <v>119</v>
      </c>
      <c r="B37" s="11">
        <v>1125</v>
      </c>
      <c r="C37" s="11">
        <v>1859</v>
      </c>
      <c r="D37" s="11">
        <v>3501</v>
      </c>
      <c r="E37" s="13">
        <f t="shared" si="0"/>
        <v>6485</v>
      </c>
      <c r="F37" s="13"/>
      <c r="G37" s="14">
        <v>262</v>
      </c>
      <c r="H37" s="14">
        <v>450</v>
      </c>
      <c r="I37" s="14">
        <v>504</v>
      </c>
      <c r="J37" s="11">
        <v>917</v>
      </c>
    </row>
    <row r="38" spans="1:10" ht="12.75">
      <c r="A38" s="13" t="s">
        <v>120</v>
      </c>
      <c r="B38" s="11">
        <v>468</v>
      </c>
      <c r="C38" s="11">
        <v>275</v>
      </c>
      <c r="D38" s="11">
        <v>358</v>
      </c>
      <c r="E38" s="13">
        <f t="shared" si="0"/>
        <v>1101</v>
      </c>
      <c r="F38" s="13"/>
      <c r="G38" s="14">
        <v>173</v>
      </c>
      <c r="H38" s="14">
        <v>175</v>
      </c>
      <c r="I38" s="14">
        <v>186</v>
      </c>
      <c r="J38" s="11">
        <v>77</v>
      </c>
    </row>
    <row r="39" spans="1:10" ht="12.75">
      <c r="A39" s="13" t="s">
        <v>121</v>
      </c>
      <c r="B39" s="11">
        <v>129</v>
      </c>
      <c r="C39" s="11">
        <v>142</v>
      </c>
      <c r="D39" s="11">
        <v>218</v>
      </c>
      <c r="E39" s="13">
        <f t="shared" si="0"/>
        <v>489</v>
      </c>
      <c r="F39" s="13"/>
      <c r="G39" s="14">
        <v>63</v>
      </c>
      <c r="H39" s="14">
        <v>95</v>
      </c>
      <c r="I39" s="14">
        <v>130</v>
      </c>
      <c r="J39" s="11">
        <v>30</v>
      </c>
    </row>
    <row r="40" spans="1:10" ht="12.75">
      <c r="A40" s="13" t="s">
        <v>122</v>
      </c>
      <c r="B40" s="11">
        <v>537</v>
      </c>
      <c r="C40" s="11">
        <v>485</v>
      </c>
      <c r="D40" s="11">
        <v>889</v>
      </c>
      <c r="E40" s="13">
        <f t="shared" si="0"/>
        <v>1911</v>
      </c>
      <c r="F40" s="13"/>
      <c r="G40" s="14">
        <v>253</v>
      </c>
      <c r="H40" s="14">
        <v>268</v>
      </c>
      <c r="I40" s="14">
        <v>323</v>
      </c>
      <c r="J40" s="11">
        <v>134</v>
      </c>
    </row>
    <row r="41" spans="1:10" ht="12.75">
      <c r="A41" s="13" t="s">
        <v>123</v>
      </c>
      <c r="B41" s="11">
        <v>198</v>
      </c>
      <c r="C41" s="11">
        <v>114</v>
      </c>
      <c r="D41" s="11">
        <v>250</v>
      </c>
      <c r="E41" s="13">
        <f t="shared" si="0"/>
        <v>562</v>
      </c>
      <c r="F41" s="13"/>
      <c r="G41" s="14">
        <v>58</v>
      </c>
      <c r="H41" s="14">
        <v>98</v>
      </c>
      <c r="I41" s="14">
        <v>156</v>
      </c>
      <c r="J41" s="11">
        <v>30</v>
      </c>
    </row>
    <row r="42" spans="1:13" ht="12.75">
      <c r="A42" s="13" t="s">
        <v>124</v>
      </c>
      <c r="B42" s="11">
        <v>62</v>
      </c>
      <c r="C42" s="11">
        <v>58</v>
      </c>
      <c r="D42" s="11">
        <v>195</v>
      </c>
      <c r="E42" s="13">
        <f t="shared" si="0"/>
        <v>315</v>
      </c>
      <c r="F42" s="13"/>
      <c r="G42" s="14">
        <v>58</v>
      </c>
      <c r="H42" s="14">
        <v>67</v>
      </c>
      <c r="I42" s="14">
        <v>94</v>
      </c>
      <c r="J42" s="11">
        <v>16</v>
      </c>
      <c r="M42" s="15"/>
    </row>
    <row r="43" spans="1:13" ht="12.75">
      <c r="A43" s="13" t="s">
        <v>125</v>
      </c>
      <c r="B43" s="11">
        <v>239</v>
      </c>
      <c r="C43" s="11">
        <v>114</v>
      </c>
      <c r="D43" s="11">
        <v>326</v>
      </c>
      <c r="E43" s="13">
        <f t="shared" si="0"/>
        <v>679</v>
      </c>
      <c r="F43" s="13"/>
      <c r="G43" s="14">
        <v>86</v>
      </c>
      <c r="H43" s="14">
        <v>78</v>
      </c>
      <c r="I43" s="14">
        <v>152</v>
      </c>
      <c r="J43" s="11">
        <v>27</v>
      </c>
      <c r="M43" s="15"/>
    </row>
    <row r="44" spans="1:13" ht="12.75">
      <c r="A44" s="13" t="s">
        <v>126</v>
      </c>
      <c r="B44" s="11">
        <v>220</v>
      </c>
      <c r="C44" s="11">
        <v>196</v>
      </c>
      <c r="D44" s="11">
        <v>568</v>
      </c>
      <c r="E44" s="13">
        <f t="shared" si="0"/>
        <v>984</v>
      </c>
      <c r="F44" s="13"/>
      <c r="G44" s="14">
        <v>129</v>
      </c>
      <c r="H44" s="14">
        <v>164</v>
      </c>
      <c r="I44" s="14">
        <v>279</v>
      </c>
      <c r="J44" s="11">
        <v>62</v>
      </c>
      <c r="L44" s="12" t="s">
        <v>252</v>
      </c>
      <c r="M44" s="15"/>
    </row>
    <row r="45" spans="1:13" s="52" customFormat="1" ht="12.75">
      <c r="A45" s="28" t="s">
        <v>10</v>
      </c>
      <c r="B45" s="25">
        <f>SUM(B3:B44)</f>
        <v>17678</v>
      </c>
      <c r="C45" s="25">
        <f>SUM(C3:C44)</f>
        <v>22251</v>
      </c>
      <c r="D45" s="25">
        <f>SUM(D3:D44)</f>
        <v>27740</v>
      </c>
      <c r="E45" s="28">
        <f t="shared" si="0"/>
        <v>67669</v>
      </c>
      <c r="F45" s="25"/>
      <c r="G45" s="23">
        <f>SUM(G3:G44)</f>
        <v>6421</v>
      </c>
      <c r="H45" s="23">
        <f>SUM(H3:H44)</f>
        <v>9534</v>
      </c>
      <c r="I45" s="23">
        <f>SUM(I3:I44)</f>
        <v>10512</v>
      </c>
      <c r="J45" s="25">
        <f>SUM(J3:J44)</f>
        <v>6878</v>
      </c>
      <c r="M45" s="15"/>
    </row>
    <row r="46" spans="1:13" s="52" customFormat="1" ht="12.75">
      <c r="A46" s="77" t="s">
        <v>357</v>
      </c>
      <c r="B46" s="40"/>
      <c r="C46" s="40"/>
      <c r="D46" s="40"/>
      <c r="E46" s="42"/>
      <c r="F46" s="40"/>
      <c r="G46" s="76"/>
      <c r="H46" s="76"/>
      <c r="I46" s="76"/>
      <c r="J46" s="40"/>
      <c r="M46" s="15"/>
    </row>
    <row r="47" spans="1:13" ht="12.75">
      <c r="A47" s="47" t="s">
        <v>347</v>
      </c>
      <c r="B47" s="47"/>
      <c r="C47" s="47"/>
      <c r="D47" s="47"/>
      <c r="E47" s="47"/>
      <c r="I47" s="15"/>
      <c r="J47" s="15"/>
      <c r="K47" s="15"/>
      <c r="L47" s="15"/>
      <c r="M47" s="15"/>
    </row>
    <row r="48" spans="1:13" ht="12.75">
      <c r="A48" s="43" t="s">
        <v>261</v>
      </c>
      <c r="B48" s="43"/>
      <c r="C48" s="43"/>
      <c r="D48" s="43"/>
      <c r="E48" s="43"/>
      <c r="I48" s="15"/>
      <c r="J48" s="15"/>
      <c r="K48" s="15"/>
      <c r="L48" s="15"/>
      <c r="M48" s="15"/>
    </row>
    <row r="49" spans="1:13" ht="12.75">
      <c r="A49" s="47" t="s">
        <v>348</v>
      </c>
      <c r="B49" s="47"/>
      <c r="C49" s="47"/>
      <c r="D49" s="47"/>
      <c r="E49" s="47"/>
      <c r="I49" s="15"/>
      <c r="J49" s="15"/>
      <c r="K49" s="15"/>
      <c r="L49" s="15"/>
      <c r="M49" s="15"/>
    </row>
    <row r="50" spans="1:13" ht="12.75">
      <c r="A50" s="48" t="s">
        <v>268</v>
      </c>
      <c r="B50" s="48"/>
      <c r="C50" s="48"/>
      <c r="D50" s="43"/>
      <c r="E50" s="43"/>
      <c r="I50" s="15"/>
      <c r="J50" s="15"/>
      <c r="K50" s="15"/>
      <c r="L50" s="15"/>
      <c r="M50" s="15"/>
    </row>
    <row r="51" spans="1:13" ht="12.75">
      <c r="A51" s="47" t="s">
        <v>349</v>
      </c>
      <c r="B51" s="47"/>
      <c r="C51" s="47"/>
      <c r="D51" s="47"/>
      <c r="E51" s="47"/>
      <c r="M51" s="15"/>
    </row>
    <row r="52" ht="12.75">
      <c r="M52" s="15"/>
    </row>
    <row r="53" ht="12.75">
      <c r="M53" s="15"/>
    </row>
    <row r="54" ht="12.75">
      <c r="M54" s="15"/>
    </row>
    <row r="94" spans="2:9" ht="15.75">
      <c r="B94" s="85"/>
      <c r="C94" s="85"/>
      <c r="D94" s="85"/>
      <c r="E94" s="85"/>
      <c r="F94" s="85"/>
      <c r="G94" s="85"/>
      <c r="H94" s="85"/>
      <c r="I94" s="85"/>
    </row>
    <row r="95" spans="2:9" ht="15.75">
      <c r="B95" s="85"/>
      <c r="C95" s="85"/>
      <c r="D95" s="85"/>
      <c r="E95" s="85"/>
      <c r="F95" s="85"/>
      <c r="G95" s="85"/>
      <c r="H95" s="85"/>
      <c r="I95" s="85"/>
    </row>
    <row r="96" spans="2:9" ht="12.75">
      <c r="B96" s="49"/>
      <c r="C96" s="49"/>
      <c r="D96" s="49"/>
      <c r="E96" s="49"/>
      <c r="F96" s="50"/>
      <c r="G96" s="50"/>
      <c r="H96" s="50"/>
      <c r="I96" s="50"/>
    </row>
    <row r="141" spans="2:9" ht="15.75">
      <c r="B141" s="85"/>
      <c r="C141" s="85"/>
      <c r="D141" s="85"/>
      <c r="E141" s="85"/>
      <c r="F141" s="85"/>
      <c r="G141" s="85"/>
      <c r="H141" s="85"/>
      <c r="I141" s="85"/>
    </row>
    <row r="142" spans="2:9" ht="15.75">
      <c r="B142" s="85"/>
      <c r="C142" s="85"/>
      <c r="D142" s="85"/>
      <c r="E142" s="85"/>
      <c r="F142" s="85"/>
      <c r="G142" s="85"/>
      <c r="H142" s="85"/>
      <c r="I142" s="85"/>
    </row>
    <row r="143" spans="2:9" ht="12.75">
      <c r="B143" s="49"/>
      <c r="C143" s="49"/>
      <c r="D143" s="49"/>
      <c r="E143" s="49"/>
      <c r="F143" s="50"/>
      <c r="G143" s="50"/>
      <c r="H143" s="50"/>
      <c r="I143" s="50"/>
    </row>
  </sheetData>
  <sheetProtection/>
  <mergeCells count="5">
    <mergeCell ref="B141:I141"/>
    <mergeCell ref="B142:I142"/>
    <mergeCell ref="B1:E1"/>
    <mergeCell ref="B94:I94"/>
    <mergeCell ref="B95:I95"/>
  </mergeCells>
  <printOptions gridLines="1"/>
  <pageMargins left="0.25" right="0.25" top="0.5" bottom="0.25" header="0.5" footer="0.5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6"/>
  <sheetViews>
    <sheetView zoomScale="120" zoomScaleNormal="120" zoomScalePageLayoutView="0" workbookViewId="0" topLeftCell="A31">
      <selection activeCell="A54" sqref="A54"/>
    </sheetView>
  </sheetViews>
  <sheetFormatPr defaultColWidth="9.140625" defaultRowHeight="12.75"/>
  <cols>
    <col min="1" max="1" width="17.57421875" style="43" customWidth="1"/>
    <col min="2" max="2" width="10.28125" style="43" bestFit="1" customWidth="1"/>
    <col min="3" max="3" width="10.7109375" style="43" bestFit="1" customWidth="1"/>
    <col min="4" max="4" width="10.421875" style="43" bestFit="1" customWidth="1"/>
    <col min="5" max="5" width="11.28125" style="43" bestFit="1" customWidth="1"/>
    <col min="6" max="6" width="2.140625" style="43" customWidth="1"/>
    <col min="7" max="7" width="9.140625" style="43" customWidth="1"/>
    <col min="8" max="9" width="7.7109375" style="43" bestFit="1" customWidth="1"/>
    <col min="10" max="10" width="11.57421875" style="43" customWidth="1"/>
    <col min="11" max="16384" width="9.140625" style="43" customWidth="1"/>
  </cols>
  <sheetData>
    <row r="1" spans="1:10" ht="21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ht="21.75" customHeight="1">
      <c r="A2" s="22" t="s">
        <v>245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6" t="s">
        <v>127</v>
      </c>
      <c r="B3" s="14">
        <v>3603</v>
      </c>
      <c r="C3" s="14">
        <v>2523</v>
      </c>
      <c r="D3" s="14">
        <v>2868</v>
      </c>
      <c r="E3" s="14">
        <f>B3+C3+D3</f>
        <v>8994</v>
      </c>
      <c r="F3" s="16"/>
      <c r="G3" s="14">
        <v>1077</v>
      </c>
      <c r="H3" s="14">
        <v>892</v>
      </c>
      <c r="I3" s="14">
        <v>1333</v>
      </c>
      <c r="J3" s="11">
        <v>435</v>
      </c>
    </row>
    <row r="4" spans="1:13" s="66" customFormat="1" ht="12.75">
      <c r="A4" s="61" t="s">
        <v>128</v>
      </c>
      <c r="B4" s="60">
        <v>637</v>
      </c>
      <c r="C4" s="60">
        <v>570</v>
      </c>
      <c r="D4" s="60">
        <v>766</v>
      </c>
      <c r="E4" s="14">
        <f aca="true" t="shared" si="0" ref="E4:E53">B4+C4+D4</f>
        <v>1973</v>
      </c>
      <c r="F4" s="61"/>
      <c r="G4" s="60">
        <v>207</v>
      </c>
      <c r="H4" s="60">
        <v>213</v>
      </c>
      <c r="I4" s="60">
        <v>247</v>
      </c>
      <c r="J4" s="58">
        <v>101</v>
      </c>
      <c r="L4" s="63" t="s">
        <v>252</v>
      </c>
      <c r="M4" s="66" t="s">
        <v>252</v>
      </c>
    </row>
    <row r="5" spans="1:12" ht="12.75">
      <c r="A5" s="16" t="s">
        <v>129</v>
      </c>
      <c r="B5" s="14">
        <v>7607</v>
      </c>
      <c r="C5" s="14">
        <v>3261</v>
      </c>
      <c r="D5" s="14">
        <v>5481</v>
      </c>
      <c r="E5" s="14">
        <f t="shared" si="0"/>
        <v>16349</v>
      </c>
      <c r="F5" s="16"/>
      <c r="G5" s="14">
        <v>1614</v>
      </c>
      <c r="H5" s="14">
        <v>1065</v>
      </c>
      <c r="I5" s="14">
        <v>2483</v>
      </c>
      <c r="J5" s="11">
        <v>845</v>
      </c>
      <c r="L5" s="43" t="s">
        <v>252</v>
      </c>
    </row>
    <row r="6" spans="1:10" ht="12.75">
      <c r="A6" s="16" t="s">
        <v>130</v>
      </c>
      <c r="B6" s="14">
        <v>348</v>
      </c>
      <c r="C6" s="14">
        <v>265</v>
      </c>
      <c r="D6" s="14">
        <v>424</v>
      </c>
      <c r="E6" s="14">
        <f t="shared" si="0"/>
        <v>1037</v>
      </c>
      <c r="F6" s="16"/>
      <c r="G6" s="14">
        <v>110</v>
      </c>
      <c r="H6" s="14">
        <v>120</v>
      </c>
      <c r="I6" s="14">
        <v>162</v>
      </c>
      <c r="J6" s="11">
        <v>76</v>
      </c>
    </row>
    <row r="7" spans="1:10" ht="12.75">
      <c r="A7" s="16" t="s">
        <v>131</v>
      </c>
      <c r="B7" s="14">
        <v>1342</v>
      </c>
      <c r="C7" s="14">
        <v>793</v>
      </c>
      <c r="D7" s="14">
        <v>1601</v>
      </c>
      <c r="E7" s="14">
        <f t="shared" si="0"/>
        <v>3736</v>
      </c>
      <c r="F7" s="16"/>
      <c r="G7" s="14">
        <v>598</v>
      </c>
      <c r="H7" s="14">
        <v>498</v>
      </c>
      <c r="I7" s="14">
        <v>818</v>
      </c>
      <c r="J7" s="11">
        <v>185</v>
      </c>
    </row>
    <row r="8" spans="1:10" ht="12.75">
      <c r="A8" s="16" t="s">
        <v>132</v>
      </c>
      <c r="B8" s="14">
        <v>454</v>
      </c>
      <c r="C8" s="14">
        <v>267</v>
      </c>
      <c r="D8" s="14">
        <v>621</v>
      </c>
      <c r="E8" s="14">
        <f t="shared" si="0"/>
        <v>1342</v>
      </c>
      <c r="F8" s="16"/>
      <c r="G8" s="14">
        <v>184</v>
      </c>
      <c r="H8" s="14">
        <v>147</v>
      </c>
      <c r="I8" s="14">
        <v>285</v>
      </c>
      <c r="J8" s="11">
        <v>69</v>
      </c>
    </row>
    <row r="9" spans="1:16" ht="12.75">
      <c r="A9" s="16" t="s">
        <v>133</v>
      </c>
      <c r="B9" s="14">
        <v>398</v>
      </c>
      <c r="C9" s="14">
        <v>289</v>
      </c>
      <c r="D9" s="14">
        <v>416</v>
      </c>
      <c r="E9" s="14">
        <f t="shared" si="0"/>
        <v>1103</v>
      </c>
      <c r="F9" s="16"/>
      <c r="G9" s="14">
        <v>147</v>
      </c>
      <c r="H9" s="14">
        <v>189</v>
      </c>
      <c r="I9" s="14">
        <v>240</v>
      </c>
      <c r="J9" s="11">
        <v>58</v>
      </c>
      <c r="P9" s="15"/>
    </row>
    <row r="10" spans="1:16" ht="12.75">
      <c r="A10" s="16" t="s">
        <v>134</v>
      </c>
      <c r="B10" s="14">
        <v>4773</v>
      </c>
      <c r="C10" s="14">
        <v>3398</v>
      </c>
      <c r="D10" s="14">
        <v>4481</v>
      </c>
      <c r="E10" s="14">
        <f t="shared" si="0"/>
        <v>12652</v>
      </c>
      <c r="F10" s="16"/>
      <c r="G10" s="14">
        <v>1304</v>
      </c>
      <c r="H10" s="14">
        <v>984</v>
      </c>
      <c r="I10" s="14">
        <v>1604</v>
      </c>
      <c r="J10" s="11">
        <v>1240</v>
      </c>
      <c r="P10" s="15"/>
    </row>
    <row r="11" spans="1:17" ht="12.75">
      <c r="A11" s="16" t="s">
        <v>135</v>
      </c>
      <c r="B11" s="14">
        <v>383</v>
      </c>
      <c r="C11" s="14">
        <v>317</v>
      </c>
      <c r="D11" s="14">
        <v>494</v>
      </c>
      <c r="E11" s="14">
        <f t="shared" si="0"/>
        <v>1194</v>
      </c>
      <c r="F11" s="16"/>
      <c r="G11" s="14">
        <v>125</v>
      </c>
      <c r="H11" s="14">
        <v>162</v>
      </c>
      <c r="I11" s="14">
        <v>254</v>
      </c>
      <c r="J11" s="11">
        <v>79</v>
      </c>
      <c r="N11" s="43" t="s">
        <v>252</v>
      </c>
      <c r="P11" s="15"/>
      <c r="Q11" s="43" t="s">
        <v>252</v>
      </c>
    </row>
    <row r="12" spans="1:16" ht="12.75">
      <c r="A12" s="16" t="s">
        <v>136</v>
      </c>
      <c r="B12" s="14">
        <v>363</v>
      </c>
      <c r="C12" s="14">
        <v>362</v>
      </c>
      <c r="D12" s="14">
        <v>528</v>
      </c>
      <c r="E12" s="14">
        <f t="shared" si="0"/>
        <v>1253</v>
      </c>
      <c r="F12" s="16"/>
      <c r="G12" s="14">
        <v>173</v>
      </c>
      <c r="H12" s="14">
        <v>131</v>
      </c>
      <c r="I12" s="14">
        <v>304</v>
      </c>
      <c r="J12" s="11">
        <v>61</v>
      </c>
      <c r="P12" s="15"/>
    </row>
    <row r="13" spans="1:16" ht="12.75">
      <c r="A13" s="16" t="s">
        <v>137</v>
      </c>
      <c r="B13" s="14">
        <v>370</v>
      </c>
      <c r="C13" s="14">
        <v>409</v>
      </c>
      <c r="D13" s="14">
        <v>527</v>
      </c>
      <c r="E13" s="14">
        <f t="shared" si="0"/>
        <v>1306</v>
      </c>
      <c r="F13" s="16"/>
      <c r="G13" s="14">
        <v>155</v>
      </c>
      <c r="H13" s="14">
        <v>256</v>
      </c>
      <c r="I13" s="14">
        <v>338</v>
      </c>
      <c r="J13" s="11">
        <v>86</v>
      </c>
      <c r="P13" s="15"/>
    </row>
    <row r="14" spans="1:16" ht="12.75">
      <c r="A14" s="16" t="s">
        <v>138</v>
      </c>
      <c r="B14" s="14">
        <v>1234</v>
      </c>
      <c r="C14" s="14">
        <v>945</v>
      </c>
      <c r="D14" s="14">
        <v>1560</v>
      </c>
      <c r="E14" s="14">
        <f t="shared" si="0"/>
        <v>3739</v>
      </c>
      <c r="F14" s="16"/>
      <c r="G14" s="14">
        <v>317</v>
      </c>
      <c r="H14" s="14">
        <v>342</v>
      </c>
      <c r="I14" s="14">
        <v>603</v>
      </c>
      <c r="J14" s="11">
        <v>250</v>
      </c>
      <c r="P14" s="15"/>
    </row>
    <row r="15" spans="1:16" ht="12.75">
      <c r="A15" s="16" t="s">
        <v>139</v>
      </c>
      <c r="B15" s="14">
        <v>2288</v>
      </c>
      <c r="C15" s="14">
        <v>1344</v>
      </c>
      <c r="D15" s="14">
        <v>2586</v>
      </c>
      <c r="E15" s="14">
        <f t="shared" si="0"/>
        <v>6218</v>
      </c>
      <c r="F15" s="16"/>
      <c r="G15" s="14">
        <v>821</v>
      </c>
      <c r="H15" s="14">
        <v>722</v>
      </c>
      <c r="I15" s="14">
        <v>1263</v>
      </c>
      <c r="J15" s="11">
        <v>207</v>
      </c>
      <c r="P15" s="15"/>
    </row>
    <row r="16" spans="1:16" ht="12.75">
      <c r="A16" s="16" t="s">
        <v>140</v>
      </c>
      <c r="B16" s="14">
        <v>6027</v>
      </c>
      <c r="C16" s="14">
        <v>4750</v>
      </c>
      <c r="D16" s="14">
        <v>6169</v>
      </c>
      <c r="E16" s="14">
        <f t="shared" si="0"/>
        <v>16946</v>
      </c>
      <c r="F16" s="16"/>
      <c r="G16" s="14">
        <v>1892</v>
      </c>
      <c r="H16" s="14">
        <v>1236</v>
      </c>
      <c r="I16" s="14">
        <v>1803</v>
      </c>
      <c r="J16" s="11">
        <v>725</v>
      </c>
      <c r="L16" s="43" t="s">
        <v>252</v>
      </c>
      <c r="P16" s="15"/>
    </row>
    <row r="17" spans="1:16" s="66" customFormat="1" ht="12.75">
      <c r="A17" s="61" t="s">
        <v>359</v>
      </c>
      <c r="B17" s="60">
        <v>3619</v>
      </c>
      <c r="C17" s="60">
        <v>2317</v>
      </c>
      <c r="D17" s="60">
        <v>5065</v>
      </c>
      <c r="E17" s="14">
        <f t="shared" si="0"/>
        <v>11001</v>
      </c>
      <c r="F17" s="61"/>
      <c r="G17" s="60">
        <v>819</v>
      </c>
      <c r="H17" s="60">
        <v>583</v>
      </c>
      <c r="I17" s="60">
        <v>986</v>
      </c>
      <c r="J17" s="58">
        <v>335</v>
      </c>
      <c r="L17" s="66" t="s">
        <v>252</v>
      </c>
      <c r="O17" s="66" t="s">
        <v>252</v>
      </c>
      <c r="P17" s="65"/>
    </row>
    <row r="18" spans="1:16" ht="12.75">
      <c r="A18" s="16" t="s">
        <v>141</v>
      </c>
      <c r="B18" s="14">
        <v>419</v>
      </c>
      <c r="C18" s="14">
        <v>274</v>
      </c>
      <c r="D18" s="14">
        <v>518</v>
      </c>
      <c r="E18" s="14">
        <f t="shared" si="0"/>
        <v>1211</v>
      </c>
      <c r="F18" s="16"/>
      <c r="G18" s="14">
        <v>211</v>
      </c>
      <c r="H18" s="14">
        <v>228</v>
      </c>
      <c r="I18" s="14">
        <v>299</v>
      </c>
      <c r="J18" s="11">
        <v>69</v>
      </c>
      <c r="L18" s="43" t="s">
        <v>252</v>
      </c>
      <c r="N18" s="43" t="s">
        <v>252</v>
      </c>
      <c r="P18" s="15"/>
    </row>
    <row r="19" spans="1:16" ht="12.75">
      <c r="A19" s="16" t="s">
        <v>285</v>
      </c>
      <c r="B19" s="14">
        <v>2112</v>
      </c>
      <c r="C19" s="14">
        <v>2193</v>
      </c>
      <c r="D19" s="14">
        <v>2308</v>
      </c>
      <c r="E19" s="14">
        <f t="shared" si="0"/>
        <v>6613</v>
      </c>
      <c r="F19" s="16"/>
      <c r="G19" s="14">
        <v>713</v>
      </c>
      <c r="H19" s="14">
        <v>734</v>
      </c>
      <c r="I19" s="14">
        <v>1337</v>
      </c>
      <c r="J19" s="11">
        <v>517</v>
      </c>
      <c r="N19" s="43" t="s">
        <v>252</v>
      </c>
      <c r="P19" s="15"/>
    </row>
    <row r="20" spans="1:16" ht="12.75">
      <c r="A20" s="16" t="s">
        <v>284</v>
      </c>
      <c r="B20" s="14">
        <v>1731</v>
      </c>
      <c r="C20" s="14">
        <v>1977</v>
      </c>
      <c r="D20" s="14">
        <v>2217</v>
      </c>
      <c r="E20" s="14">
        <f t="shared" si="0"/>
        <v>5925</v>
      </c>
      <c r="F20" s="16"/>
      <c r="G20" s="14">
        <v>643</v>
      </c>
      <c r="H20" s="14">
        <v>721</v>
      </c>
      <c r="I20" s="14">
        <v>1209</v>
      </c>
      <c r="J20" s="11">
        <v>551</v>
      </c>
      <c r="P20" s="15"/>
    </row>
    <row r="21" spans="1:16" ht="12.75">
      <c r="A21" s="16" t="s">
        <v>286</v>
      </c>
      <c r="B21" s="14">
        <v>922</v>
      </c>
      <c r="C21" s="14">
        <v>1540</v>
      </c>
      <c r="D21" s="14">
        <v>1644</v>
      </c>
      <c r="E21" s="14">
        <f t="shared" si="0"/>
        <v>4106</v>
      </c>
      <c r="F21" s="16"/>
      <c r="G21" s="14">
        <v>326</v>
      </c>
      <c r="H21" s="14">
        <v>455</v>
      </c>
      <c r="I21" s="14">
        <v>656</v>
      </c>
      <c r="J21" s="11">
        <v>549</v>
      </c>
      <c r="P21" s="15"/>
    </row>
    <row r="22" spans="1:16" ht="12.75">
      <c r="A22" s="16" t="s">
        <v>287</v>
      </c>
      <c r="B22" s="14">
        <v>987</v>
      </c>
      <c r="C22" s="14">
        <v>1552</v>
      </c>
      <c r="D22" s="14">
        <v>1848</v>
      </c>
      <c r="E22" s="14">
        <f t="shared" si="0"/>
        <v>4387</v>
      </c>
      <c r="F22" s="16"/>
      <c r="G22" s="14">
        <v>398</v>
      </c>
      <c r="H22" s="14">
        <v>547</v>
      </c>
      <c r="I22" s="14">
        <v>859</v>
      </c>
      <c r="J22" s="11">
        <v>478</v>
      </c>
      <c r="P22" s="15"/>
    </row>
    <row r="23" spans="1:16" ht="12.75">
      <c r="A23" s="16" t="s">
        <v>288</v>
      </c>
      <c r="B23" s="14">
        <v>726</v>
      </c>
      <c r="C23" s="14">
        <v>1524</v>
      </c>
      <c r="D23" s="14">
        <v>1348</v>
      </c>
      <c r="E23" s="14">
        <f t="shared" si="0"/>
        <v>3598</v>
      </c>
      <c r="F23" s="16"/>
      <c r="G23" s="14">
        <v>308</v>
      </c>
      <c r="H23" s="14">
        <v>370</v>
      </c>
      <c r="I23" s="14">
        <v>585</v>
      </c>
      <c r="J23" s="11">
        <v>386</v>
      </c>
      <c r="P23" s="15"/>
    </row>
    <row r="24" spans="1:16" ht="12.75">
      <c r="A24" s="16" t="s">
        <v>289</v>
      </c>
      <c r="B24" s="14">
        <v>1843</v>
      </c>
      <c r="C24" s="14">
        <v>1737</v>
      </c>
      <c r="D24" s="14">
        <v>2210</v>
      </c>
      <c r="E24" s="14">
        <f t="shared" si="0"/>
        <v>5790</v>
      </c>
      <c r="F24" s="16"/>
      <c r="G24" s="14">
        <v>636</v>
      </c>
      <c r="H24" s="14">
        <v>521</v>
      </c>
      <c r="I24" s="14">
        <v>1162</v>
      </c>
      <c r="J24" s="11">
        <v>432</v>
      </c>
      <c r="P24" s="15"/>
    </row>
    <row r="25" spans="1:16" ht="12.75">
      <c r="A25" s="16" t="s">
        <v>290</v>
      </c>
      <c r="B25" s="14">
        <v>1231</v>
      </c>
      <c r="C25" s="14">
        <v>1672</v>
      </c>
      <c r="D25" s="14">
        <v>1799</v>
      </c>
      <c r="E25" s="14">
        <f t="shared" si="0"/>
        <v>4702</v>
      </c>
      <c r="F25" s="16"/>
      <c r="G25" s="14">
        <v>467</v>
      </c>
      <c r="H25" s="14">
        <v>552</v>
      </c>
      <c r="I25" s="14">
        <v>907</v>
      </c>
      <c r="J25" s="11">
        <v>474</v>
      </c>
      <c r="P25" s="15"/>
    </row>
    <row r="26" spans="1:16" ht="12.75">
      <c r="A26" s="16" t="s">
        <v>291</v>
      </c>
      <c r="B26" s="14">
        <v>1992</v>
      </c>
      <c r="C26" s="14">
        <v>1706</v>
      </c>
      <c r="D26" s="14">
        <v>2217</v>
      </c>
      <c r="E26" s="14">
        <f t="shared" si="0"/>
        <v>5915</v>
      </c>
      <c r="F26" s="16"/>
      <c r="G26" s="14">
        <v>755</v>
      </c>
      <c r="H26" s="14">
        <v>550</v>
      </c>
      <c r="I26" s="14">
        <v>1159</v>
      </c>
      <c r="J26" s="11">
        <v>441</v>
      </c>
      <c r="P26" s="15"/>
    </row>
    <row r="27" spans="1:16" ht="12.75">
      <c r="A27" s="16" t="s">
        <v>292</v>
      </c>
      <c r="B27" s="14">
        <v>1188</v>
      </c>
      <c r="C27" s="14">
        <v>2090</v>
      </c>
      <c r="D27" s="14">
        <v>1795</v>
      </c>
      <c r="E27" s="14">
        <f t="shared" si="0"/>
        <v>5073</v>
      </c>
      <c r="F27" s="16"/>
      <c r="G27" s="14">
        <v>577</v>
      </c>
      <c r="H27" s="14">
        <v>564</v>
      </c>
      <c r="I27" s="14">
        <v>1131</v>
      </c>
      <c r="J27" s="11">
        <v>461</v>
      </c>
      <c r="P27" s="15"/>
    </row>
    <row r="28" spans="1:16" ht="12.75">
      <c r="A28" s="16" t="s">
        <v>293</v>
      </c>
      <c r="B28" s="14">
        <v>1336</v>
      </c>
      <c r="C28" s="14">
        <v>1744</v>
      </c>
      <c r="D28" s="14">
        <v>1924</v>
      </c>
      <c r="E28" s="14">
        <f t="shared" si="0"/>
        <v>5004</v>
      </c>
      <c r="F28" s="16"/>
      <c r="G28" s="14">
        <v>525</v>
      </c>
      <c r="H28" s="14">
        <v>515</v>
      </c>
      <c r="I28" s="14">
        <v>960</v>
      </c>
      <c r="J28" s="11">
        <v>472</v>
      </c>
      <c r="P28" s="15"/>
    </row>
    <row r="29" spans="1:16" ht="12.75">
      <c r="A29" s="16" t="s">
        <v>294</v>
      </c>
      <c r="B29" s="14">
        <v>1011</v>
      </c>
      <c r="C29" s="14">
        <v>1538</v>
      </c>
      <c r="D29" s="14">
        <v>1610</v>
      </c>
      <c r="E29" s="14">
        <f t="shared" si="0"/>
        <v>4159</v>
      </c>
      <c r="F29" s="16"/>
      <c r="G29" s="14">
        <v>386</v>
      </c>
      <c r="H29" s="14">
        <v>420</v>
      </c>
      <c r="I29" s="14">
        <v>742</v>
      </c>
      <c r="J29" s="11">
        <v>532</v>
      </c>
      <c r="P29" s="15"/>
    </row>
    <row r="30" spans="1:16" ht="12.75">
      <c r="A30" s="16" t="s">
        <v>295</v>
      </c>
      <c r="B30" s="14">
        <v>1649</v>
      </c>
      <c r="C30" s="14">
        <v>1654</v>
      </c>
      <c r="D30" s="14">
        <v>2082</v>
      </c>
      <c r="E30" s="14">
        <f t="shared" si="0"/>
        <v>5385</v>
      </c>
      <c r="F30" s="16"/>
      <c r="G30" s="14">
        <v>592</v>
      </c>
      <c r="H30" s="14">
        <v>589</v>
      </c>
      <c r="I30" s="14">
        <v>956</v>
      </c>
      <c r="J30" s="11">
        <v>630</v>
      </c>
      <c r="P30" s="15"/>
    </row>
    <row r="31" spans="1:16" ht="12.75">
      <c r="A31" s="16" t="s">
        <v>142</v>
      </c>
      <c r="B31" s="14">
        <v>463</v>
      </c>
      <c r="C31" s="14">
        <v>201</v>
      </c>
      <c r="D31" s="14">
        <v>371</v>
      </c>
      <c r="E31" s="14">
        <f t="shared" si="0"/>
        <v>1035</v>
      </c>
      <c r="F31" s="16"/>
      <c r="G31" s="14">
        <v>166</v>
      </c>
      <c r="H31" s="14">
        <v>127</v>
      </c>
      <c r="I31" s="14">
        <v>190</v>
      </c>
      <c r="J31" s="11">
        <v>48</v>
      </c>
      <c r="P31" s="15"/>
    </row>
    <row r="32" spans="1:16" ht="12.75">
      <c r="A32" s="16" t="s">
        <v>143</v>
      </c>
      <c r="B32" s="14">
        <v>7255</v>
      </c>
      <c r="C32" s="14">
        <v>5023</v>
      </c>
      <c r="D32" s="14">
        <v>6916</v>
      </c>
      <c r="E32" s="14">
        <f t="shared" si="0"/>
        <v>19194</v>
      </c>
      <c r="F32" s="16"/>
      <c r="G32" s="14">
        <v>1854</v>
      </c>
      <c r="H32" s="14">
        <v>1642</v>
      </c>
      <c r="I32" s="14">
        <v>2390</v>
      </c>
      <c r="J32" s="11">
        <v>764</v>
      </c>
      <c r="L32" s="43" t="s">
        <v>252</v>
      </c>
      <c r="P32" s="15"/>
    </row>
    <row r="33" spans="1:16" s="66" customFormat="1" ht="12.75">
      <c r="A33" s="61" t="s">
        <v>144</v>
      </c>
      <c r="B33" s="60">
        <v>3900</v>
      </c>
      <c r="C33" s="60">
        <v>3089</v>
      </c>
      <c r="D33" s="60">
        <v>3618</v>
      </c>
      <c r="E33" s="14">
        <f t="shared" si="0"/>
        <v>10607</v>
      </c>
      <c r="F33" s="61"/>
      <c r="G33" s="60">
        <v>1159</v>
      </c>
      <c r="H33" s="60">
        <v>1062</v>
      </c>
      <c r="I33" s="60">
        <v>1561</v>
      </c>
      <c r="J33" s="58">
        <v>698</v>
      </c>
      <c r="L33" s="66" t="s">
        <v>252</v>
      </c>
      <c r="P33" s="65" t="s">
        <v>252</v>
      </c>
    </row>
    <row r="34" spans="1:16" ht="12.75">
      <c r="A34" s="16" t="s">
        <v>145</v>
      </c>
      <c r="B34" s="14">
        <v>710</v>
      </c>
      <c r="C34" s="14">
        <v>535</v>
      </c>
      <c r="D34" s="14">
        <v>692</v>
      </c>
      <c r="E34" s="14">
        <f t="shared" si="0"/>
        <v>1937</v>
      </c>
      <c r="F34" s="16"/>
      <c r="G34" s="14">
        <v>254</v>
      </c>
      <c r="H34" s="14">
        <v>251</v>
      </c>
      <c r="I34" s="14">
        <v>356</v>
      </c>
      <c r="J34" s="11">
        <v>106</v>
      </c>
      <c r="L34" s="43" t="s">
        <v>252</v>
      </c>
      <c r="O34" s="43" t="s">
        <v>252</v>
      </c>
      <c r="P34" s="15"/>
    </row>
    <row r="35" spans="1:16" ht="12.75">
      <c r="A35" s="16" t="s">
        <v>296</v>
      </c>
      <c r="B35" s="14">
        <v>1965</v>
      </c>
      <c r="C35" s="14">
        <v>1998</v>
      </c>
      <c r="D35" s="14">
        <v>2754</v>
      </c>
      <c r="E35" s="14">
        <f t="shared" si="0"/>
        <v>6717</v>
      </c>
      <c r="F35" s="16"/>
      <c r="G35" s="14">
        <v>1007</v>
      </c>
      <c r="H35" s="14">
        <v>910</v>
      </c>
      <c r="I35" s="14">
        <v>1489</v>
      </c>
      <c r="J35" s="11">
        <v>377</v>
      </c>
      <c r="L35" s="43" t="s">
        <v>252</v>
      </c>
      <c r="P35" s="15"/>
    </row>
    <row r="36" spans="1:10" ht="12.75">
      <c r="A36" s="16" t="s">
        <v>297</v>
      </c>
      <c r="B36" s="14">
        <v>1845</v>
      </c>
      <c r="C36" s="14">
        <v>2030</v>
      </c>
      <c r="D36" s="14">
        <v>2455</v>
      </c>
      <c r="E36" s="14">
        <f t="shared" si="0"/>
        <v>6330</v>
      </c>
      <c r="F36" s="16"/>
      <c r="G36" s="14">
        <v>678</v>
      </c>
      <c r="H36" s="14">
        <v>692</v>
      </c>
      <c r="I36" s="14">
        <v>990</v>
      </c>
      <c r="J36" s="11">
        <v>391</v>
      </c>
    </row>
    <row r="37" spans="1:10" ht="12.75">
      <c r="A37" s="16" t="s">
        <v>298</v>
      </c>
      <c r="B37" s="14">
        <v>1379</v>
      </c>
      <c r="C37" s="14">
        <v>1805</v>
      </c>
      <c r="D37" s="14">
        <v>2368</v>
      </c>
      <c r="E37" s="14">
        <f t="shared" si="0"/>
        <v>5552</v>
      </c>
      <c r="F37" s="16"/>
      <c r="G37" s="14">
        <v>574</v>
      </c>
      <c r="H37" s="14">
        <v>642</v>
      </c>
      <c r="I37" s="14">
        <v>1114</v>
      </c>
      <c r="J37" s="11">
        <v>362</v>
      </c>
    </row>
    <row r="38" spans="1:10" ht="12.75">
      <c r="A38" s="16" t="s">
        <v>299</v>
      </c>
      <c r="B38" s="14">
        <v>834</v>
      </c>
      <c r="C38" s="14">
        <v>2005</v>
      </c>
      <c r="D38" s="14">
        <v>1501</v>
      </c>
      <c r="E38" s="14">
        <f t="shared" si="0"/>
        <v>4340</v>
      </c>
      <c r="F38" s="16"/>
      <c r="G38" s="14">
        <v>328</v>
      </c>
      <c r="H38" s="14">
        <v>497</v>
      </c>
      <c r="I38" s="14">
        <v>380</v>
      </c>
      <c r="J38" s="11">
        <v>365</v>
      </c>
    </row>
    <row r="39" spans="1:10" ht="12.75">
      <c r="A39" s="16" t="s">
        <v>300</v>
      </c>
      <c r="B39" s="14">
        <v>1862</v>
      </c>
      <c r="C39" s="14">
        <v>1822</v>
      </c>
      <c r="D39" s="14">
        <v>2960</v>
      </c>
      <c r="E39" s="14">
        <f t="shared" si="0"/>
        <v>6644</v>
      </c>
      <c r="F39" s="16"/>
      <c r="G39" s="14">
        <v>972</v>
      </c>
      <c r="H39" s="14">
        <v>775</v>
      </c>
      <c r="I39" s="14">
        <v>1523</v>
      </c>
      <c r="J39" s="11">
        <v>333</v>
      </c>
    </row>
    <row r="40" spans="1:10" ht="12.75">
      <c r="A40" s="16" t="s">
        <v>301</v>
      </c>
      <c r="B40" s="14">
        <v>1147</v>
      </c>
      <c r="C40" s="14">
        <v>1953</v>
      </c>
      <c r="D40" s="14">
        <v>2464</v>
      </c>
      <c r="E40" s="14">
        <f t="shared" si="0"/>
        <v>5564</v>
      </c>
      <c r="F40" s="16"/>
      <c r="G40" s="14">
        <v>518</v>
      </c>
      <c r="H40" s="14">
        <v>515</v>
      </c>
      <c r="I40" s="14">
        <v>845</v>
      </c>
      <c r="J40" s="11">
        <v>340</v>
      </c>
    </row>
    <row r="41" spans="1:10" ht="12.75">
      <c r="A41" s="16" t="s">
        <v>302</v>
      </c>
      <c r="B41" s="14">
        <v>1163</v>
      </c>
      <c r="C41" s="14">
        <v>1876</v>
      </c>
      <c r="D41" s="14">
        <v>2446</v>
      </c>
      <c r="E41" s="14">
        <f t="shared" si="0"/>
        <v>5485</v>
      </c>
      <c r="F41" s="16"/>
      <c r="G41" s="14">
        <v>554</v>
      </c>
      <c r="H41" s="14">
        <v>580</v>
      </c>
      <c r="I41" s="14">
        <v>1005</v>
      </c>
      <c r="J41" s="11">
        <v>340</v>
      </c>
    </row>
    <row r="42" spans="1:10" ht="12.75">
      <c r="A42" s="16" t="s">
        <v>303</v>
      </c>
      <c r="B42" s="14">
        <v>1562</v>
      </c>
      <c r="C42" s="14">
        <v>1899</v>
      </c>
      <c r="D42" s="14">
        <v>3210</v>
      </c>
      <c r="E42" s="14">
        <f t="shared" si="0"/>
        <v>6671</v>
      </c>
      <c r="F42" s="16"/>
      <c r="G42" s="14">
        <v>581</v>
      </c>
      <c r="H42" s="14">
        <v>604</v>
      </c>
      <c r="I42" s="14">
        <v>1134</v>
      </c>
      <c r="J42" s="11">
        <v>504</v>
      </c>
    </row>
    <row r="43" spans="1:10" ht="12.75">
      <c r="A43" s="16" t="s">
        <v>304</v>
      </c>
      <c r="B43" s="14">
        <v>1585</v>
      </c>
      <c r="C43" s="14">
        <v>1731</v>
      </c>
      <c r="D43" s="14">
        <v>3320</v>
      </c>
      <c r="E43" s="14">
        <f t="shared" si="0"/>
        <v>6636</v>
      </c>
      <c r="F43" s="16"/>
      <c r="G43" s="14">
        <v>887</v>
      </c>
      <c r="H43" s="14">
        <v>779</v>
      </c>
      <c r="I43" s="14">
        <v>1472</v>
      </c>
      <c r="J43" s="11">
        <v>308</v>
      </c>
    </row>
    <row r="44" spans="1:13" ht="12.75">
      <c r="A44" s="16" t="s">
        <v>146</v>
      </c>
      <c r="B44" s="14">
        <v>1620</v>
      </c>
      <c r="C44" s="14">
        <v>928</v>
      </c>
      <c r="D44" s="14">
        <v>1561</v>
      </c>
      <c r="E44" s="14">
        <f t="shared" si="0"/>
        <v>4109</v>
      </c>
      <c r="F44" s="16"/>
      <c r="G44" s="14">
        <v>487</v>
      </c>
      <c r="H44" s="14">
        <v>411</v>
      </c>
      <c r="I44" s="14">
        <v>528</v>
      </c>
      <c r="J44" s="11">
        <v>249</v>
      </c>
      <c r="L44" s="43" t="s">
        <v>252</v>
      </c>
      <c r="M44" s="43" t="s">
        <v>252</v>
      </c>
    </row>
    <row r="45" spans="1:10" ht="12.75">
      <c r="A45" s="16" t="s">
        <v>147</v>
      </c>
      <c r="B45" s="14">
        <v>1678</v>
      </c>
      <c r="C45" s="14">
        <v>638</v>
      </c>
      <c r="D45" s="14">
        <v>1197</v>
      </c>
      <c r="E45" s="14">
        <f t="shared" si="0"/>
        <v>3513</v>
      </c>
      <c r="F45" s="16"/>
      <c r="G45" s="14">
        <v>496</v>
      </c>
      <c r="H45" s="14">
        <v>313</v>
      </c>
      <c r="I45" s="14">
        <v>395</v>
      </c>
      <c r="J45" s="11">
        <v>186</v>
      </c>
    </row>
    <row r="46" spans="1:12" ht="12.75">
      <c r="A46" s="16" t="s">
        <v>148</v>
      </c>
      <c r="B46" s="14">
        <v>3109</v>
      </c>
      <c r="C46" s="14">
        <v>2169</v>
      </c>
      <c r="D46" s="14">
        <v>4280</v>
      </c>
      <c r="E46" s="14">
        <f t="shared" si="0"/>
        <v>9558</v>
      </c>
      <c r="F46" s="16"/>
      <c r="G46" s="14">
        <v>1332</v>
      </c>
      <c r="H46" s="14">
        <v>774</v>
      </c>
      <c r="I46" s="14">
        <v>1365</v>
      </c>
      <c r="J46" s="11">
        <v>329</v>
      </c>
      <c r="L46" s="43" t="s">
        <v>252</v>
      </c>
    </row>
    <row r="47" spans="1:12" ht="12.75">
      <c r="A47" s="16" t="s">
        <v>149</v>
      </c>
      <c r="B47" s="14">
        <v>1423</v>
      </c>
      <c r="C47" s="14">
        <v>2279</v>
      </c>
      <c r="D47" s="14">
        <v>1588</v>
      </c>
      <c r="E47" s="14">
        <f t="shared" si="0"/>
        <v>5290</v>
      </c>
      <c r="F47" s="16"/>
      <c r="G47" s="14">
        <v>397</v>
      </c>
      <c r="H47" s="14">
        <v>686</v>
      </c>
      <c r="I47" s="14">
        <v>634</v>
      </c>
      <c r="J47" s="11">
        <v>266</v>
      </c>
      <c r="L47" s="43" t="s">
        <v>252</v>
      </c>
    </row>
    <row r="48" spans="1:10" ht="12.75">
      <c r="A48" s="16" t="s">
        <v>150</v>
      </c>
      <c r="B48" s="14">
        <v>104</v>
      </c>
      <c r="C48" s="14">
        <v>107</v>
      </c>
      <c r="D48" s="14"/>
      <c r="E48" s="14">
        <f t="shared" si="0"/>
        <v>211</v>
      </c>
      <c r="F48" s="16"/>
      <c r="G48" s="14">
        <v>41</v>
      </c>
      <c r="H48" s="14">
        <v>42</v>
      </c>
      <c r="I48" s="14">
        <v>83</v>
      </c>
      <c r="J48" s="11">
        <v>8</v>
      </c>
    </row>
    <row r="49" spans="1:10" ht="12.75">
      <c r="A49" s="16" t="s">
        <v>151</v>
      </c>
      <c r="B49" s="14">
        <v>298</v>
      </c>
      <c r="C49" s="14">
        <v>243</v>
      </c>
      <c r="D49" s="14">
        <v>468</v>
      </c>
      <c r="E49" s="14">
        <f t="shared" si="0"/>
        <v>1009</v>
      </c>
      <c r="F49" s="16"/>
      <c r="G49" s="14">
        <v>150</v>
      </c>
      <c r="H49" s="14">
        <v>196</v>
      </c>
      <c r="I49" s="14">
        <v>289</v>
      </c>
      <c r="J49" s="11">
        <v>56</v>
      </c>
    </row>
    <row r="50" spans="1:12" ht="12.75">
      <c r="A50" s="16" t="s">
        <v>152</v>
      </c>
      <c r="B50" s="14">
        <v>2443</v>
      </c>
      <c r="C50" s="14">
        <v>1367</v>
      </c>
      <c r="D50" s="14">
        <v>2595</v>
      </c>
      <c r="E50" s="14">
        <f t="shared" si="0"/>
        <v>6405</v>
      </c>
      <c r="F50" s="16"/>
      <c r="G50" s="14">
        <v>803</v>
      </c>
      <c r="H50" s="14">
        <v>616</v>
      </c>
      <c r="I50" s="14">
        <v>899</v>
      </c>
      <c r="J50" s="11">
        <v>344</v>
      </c>
      <c r="L50" s="43" t="s">
        <v>252</v>
      </c>
    </row>
    <row r="51" spans="1:10" s="66" customFormat="1" ht="12.75">
      <c r="A51" s="61" t="s">
        <v>153</v>
      </c>
      <c r="B51" s="60">
        <v>784</v>
      </c>
      <c r="C51" s="60">
        <v>658</v>
      </c>
      <c r="D51" s="60">
        <v>1154</v>
      </c>
      <c r="E51" s="14">
        <f t="shared" si="0"/>
        <v>2596</v>
      </c>
      <c r="F51" s="61"/>
      <c r="G51" s="60">
        <v>327</v>
      </c>
      <c r="H51" s="60">
        <v>337</v>
      </c>
      <c r="I51" s="60">
        <v>579</v>
      </c>
      <c r="J51" s="58">
        <v>205</v>
      </c>
    </row>
    <row r="52" spans="1:10" ht="12.75">
      <c r="A52" s="16" t="s">
        <v>154</v>
      </c>
      <c r="B52" s="14">
        <v>41</v>
      </c>
      <c r="C52" s="14">
        <v>16</v>
      </c>
      <c r="D52" s="14">
        <v>72</v>
      </c>
      <c r="E52" s="14">
        <f t="shared" si="0"/>
        <v>129</v>
      </c>
      <c r="F52" s="16"/>
      <c r="G52" s="14">
        <v>38</v>
      </c>
      <c r="H52" s="14">
        <v>18</v>
      </c>
      <c r="I52" s="14">
        <v>56</v>
      </c>
      <c r="J52" s="11">
        <v>6</v>
      </c>
    </row>
    <row r="53" spans="1:10" ht="12.75">
      <c r="A53" s="22" t="s">
        <v>10</v>
      </c>
      <c r="B53" s="23">
        <f>SUM(B3:B52)</f>
        <v>87763</v>
      </c>
      <c r="C53" s="23">
        <f>SUM(C3:C52)</f>
        <v>77383</v>
      </c>
      <c r="D53" s="23">
        <f>SUM(D3:D52)</f>
        <v>105097</v>
      </c>
      <c r="E53" s="23">
        <f t="shared" si="0"/>
        <v>270243</v>
      </c>
      <c r="F53" s="22"/>
      <c r="G53" s="23">
        <f>SUM(G3:G52)</f>
        <v>29683</v>
      </c>
      <c r="H53" s="23">
        <f>SUM(H3:H52)</f>
        <v>26775</v>
      </c>
      <c r="I53" s="23">
        <f>SUM(I3:I52)</f>
        <v>43962</v>
      </c>
      <c r="J53" s="25">
        <f>SUM(J3:J52)</f>
        <v>17329</v>
      </c>
    </row>
    <row r="54" spans="1:10" ht="12.75">
      <c r="A54" s="77" t="s">
        <v>357</v>
      </c>
      <c r="B54" s="76"/>
      <c r="C54" s="76"/>
      <c r="D54" s="76"/>
      <c r="E54" s="76"/>
      <c r="F54" s="78"/>
      <c r="G54" s="76"/>
      <c r="H54" s="76"/>
      <c r="I54" s="76"/>
      <c r="J54" s="40"/>
    </row>
    <row r="55" spans="1:8" ht="12.75">
      <c r="A55" s="47" t="s">
        <v>347</v>
      </c>
      <c r="B55" s="47"/>
      <c r="C55" s="47"/>
      <c r="D55" s="47"/>
      <c r="E55" s="47"/>
      <c r="F55" s="12"/>
      <c r="G55" s="12"/>
      <c r="H55" s="12"/>
    </row>
    <row r="56" spans="1:8" ht="12.75">
      <c r="A56" s="43" t="s">
        <v>261</v>
      </c>
      <c r="F56" s="12"/>
      <c r="G56" s="12"/>
      <c r="H56" s="12"/>
    </row>
    <row r="57" spans="1:8" ht="12.75">
      <c r="A57" s="47" t="s">
        <v>348</v>
      </c>
      <c r="B57" s="47"/>
      <c r="C57" s="47"/>
      <c r="D57" s="47"/>
      <c r="E57" s="47"/>
      <c r="F57" s="12"/>
      <c r="G57" s="12"/>
      <c r="H57" s="12"/>
    </row>
    <row r="58" spans="1:8" ht="12.75">
      <c r="A58" s="48" t="s">
        <v>268</v>
      </c>
      <c r="B58" s="48"/>
      <c r="C58" s="48"/>
      <c r="F58" s="12"/>
      <c r="G58" s="12"/>
      <c r="H58" s="12"/>
    </row>
    <row r="59" spans="1:8" ht="12.75">
      <c r="A59" s="47" t="s">
        <v>349</v>
      </c>
      <c r="B59" s="47"/>
      <c r="C59" s="47"/>
      <c r="D59" s="47"/>
      <c r="E59" s="47"/>
      <c r="F59" s="12"/>
      <c r="G59" s="12"/>
      <c r="H59" s="12"/>
    </row>
    <row r="108" ht="12">
      <c r="A108" s="54"/>
    </row>
    <row r="109" spans="2:9" ht="12">
      <c r="B109" s="86"/>
      <c r="C109" s="86"/>
      <c r="D109" s="86"/>
      <c r="E109" s="86"/>
      <c r="F109" s="86"/>
      <c r="G109" s="86"/>
      <c r="H109" s="86"/>
      <c r="I109" s="86"/>
    </row>
    <row r="110" spans="2:9" ht="12">
      <c r="B110" s="86"/>
      <c r="C110" s="86"/>
      <c r="D110" s="86"/>
      <c r="E110" s="86"/>
      <c r="F110" s="86"/>
      <c r="G110" s="86"/>
      <c r="H110" s="86"/>
      <c r="I110" s="86"/>
    </row>
    <row r="111" spans="2:9" ht="12">
      <c r="B111" s="55"/>
      <c r="C111" s="55"/>
      <c r="D111" s="55"/>
      <c r="E111" s="55"/>
      <c r="F111" s="56"/>
      <c r="G111" s="56"/>
      <c r="H111" s="56"/>
      <c r="I111" s="56"/>
    </row>
    <row r="162" ht="12">
      <c r="A162" s="54"/>
    </row>
    <row r="163" spans="2:9" ht="12">
      <c r="B163" s="86"/>
      <c r="C163" s="86"/>
      <c r="D163" s="86"/>
      <c r="E163" s="86"/>
      <c r="F163" s="86"/>
      <c r="G163" s="86"/>
      <c r="H163" s="86"/>
      <c r="I163" s="86"/>
    </row>
    <row r="164" spans="2:9" ht="12">
      <c r="B164" s="86"/>
      <c r="C164" s="86"/>
      <c r="D164" s="86"/>
      <c r="E164" s="86"/>
      <c r="F164" s="86"/>
      <c r="G164" s="86"/>
      <c r="H164" s="86"/>
      <c r="I164" s="86"/>
    </row>
    <row r="165" spans="2:9" ht="60.75" customHeight="1">
      <c r="B165" s="55"/>
      <c r="C165" s="55"/>
      <c r="D165" s="55"/>
      <c r="E165" s="55"/>
      <c r="F165" s="56"/>
      <c r="G165" s="56"/>
      <c r="H165" s="56"/>
      <c r="I165" s="56"/>
    </row>
    <row r="216" ht="12">
      <c r="A216" s="54"/>
    </row>
  </sheetData>
  <sheetProtection/>
  <mergeCells count="5">
    <mergeCell ref="B163:I163"/>
    <mergeCell ref="B164:I164"/>
    <mergeCell ref="B1:E1"/>
    <mergeCell ref="B109:I109"/>
    <mergeCell ref="B110:I110"/>
  </mergeCells>
  <printOptions gridLines="1"/>
  <pageMargins left="0.25" right="0.25" top="0" bottom="0" header="0.5" footer="0.5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64"/>
  <sheetViews>
    <sheetView zoomScale="120" zoomScaleNormal="120" zoomScalePageLayoutView="0" workbookViewId="0" topLeftCell="A19">
      <selection activeCell="G41" sqref="G41:J41"/>
    </sheetView>
  </sheetViews>
  <sheetFormatPr defaultColWidth="8.8515625" defaultRowHeight="12.75"/>
  <cols>
    <col min="1" max="1" width="19.28125" style="12" bestFit="1" customWidth="1"/>
    <col min="2" max="2" width="10.28125" style="12" bestFit="1" customWidth="1"/>
    <col min="3" max="3" width="10.7109375" style="12" bestFit="1" customWidth="1"/>
    <col min="4" max="4" width="10.421875" style="12" bestFit="1" customWidth="1"/>
    <col min="5" max="5" width="9.7109375" style="12" customWidth="1"/>
    <col min="6" max="6" width="2.28125" style="12" customWidth="1"/>
    <col min="7" max="7" width="7.7109375" style="12" customWidth="1"/>
    <col min="8" max="8" width="7.8515625" style="12" customWidth="1"/>
    <col min="9" max="9" width="6.7109375" style="12" bestFit="1" customWidth="1"/>
    <col min="10" max="10" width="11.140625" style="12" customWidth="1"/>
    <col min="11" max="16384" width="8.8515625" style="12" customWidth="1"/>
  </cols>
  <sheetData>
    <row r="1" spans="1:16" s="43" customFormat="1" ht="21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  <c r="P1" s="15"/>
    </row>
    <row r="2" spans="1:16" s="43" customFormat="1" ht="22.5" customHeight="1">
      <c r="A2" s="22" t="s">
        <v>246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  <c r="P2" s="15"/>
    </row>
    <row r="3" spans="1:16" ht="15">
      <c r="A3" s="13" t="s">
        <v>155</v>
      </c>
      <c r="B3" s="11">
        <v>563</v>
      </c>
      <c r="C3" s="11">
        <v>627</v>
      </c>
      <c r="D3" s="11">
        <v>1144</v>
      </c>
      <c r="E3" s="32">
        <f>B3+C3+D3</f>
        <v>2334</v>
      </c>
      <c r="F3" s="13"/>
      <c r="G3" s="14">
        <v>326</v>
      </c>
      <c r="H3" s="14">
        <v>290</v>
      </c>
      <c r="I3" s="14">
        <v>463</v>
      </c>
      <c r="J3" s="11">
        <v>204</v>
      </c>
      <c r="P3" s="15"/>
    </row>
    <row r="4" spans="1:16" ht="15">
      <c r="A4" s="13" t="s">
        <v>156</v>
      </c>
      <c r="B4" s="11">
        <v>531</v>
      </c>
      <c r="C4" s="11">
        <v>555</v>
      </c>
      <c r="D4" s="11">
        <v>780</v>
      </c>
      <c r="E4" s="32">
        <f aca="true" t="shared" si="0" ref="E4:E41">B4+C4+D4</f>
        <v>1866</v>
      </c>
      <c r="F4" s="13"/>
      <c r="G4" s="14">
        <v>133</v>
      </c>
      <c r="H4" s="14">
        <v>128</v>
      </c>
      <c r="I4" s="14">
        <v>233</v>
      </c>
      <c r="J4" s="11">
        <v>129</v>
      </c>
      <c r="L4" s="12" t="s">
        <v>252</v>
      </c>
      <c r="M4" s="12" t="s">
        <v>252</v>
      </c>
      <c r="N4" s="12" t="s">
        <v>252</v>
      </c>
      <c r="P4" s="15"/>
    </row>
    <row r="5" spans="1:16" ht="15">
      <c r="A5" s="13" t="s">
        <v>157</v>
      </c>
      <c r="B5" s="11">
        <v>950</v>
      </c>
      <c r="C5" s="11">
        <v>757</v>
      </c>
      <c r="D5" s="11">
        <v>939</v>
      </c>
      <c r="E5" s="32">
        <f t="shared" si="0"/>
        <v>2646</v>
      </c>
      <c r="F5" s="13"/>
      <c r="G5" s="14">
        <v>296</v>
      </c>
      <c r="H5" s="14">
        <v>289</v>
      </c>
      <c r="I5" s="14">
        <v>353</v>
      </c>
      <c r="J5" s="11">
        <v>217</v>
      </c>
      <c r="P5" s="15"/>
    </row>
    <row r="6" spans="1:16" ht="15">
      <c r="A6" s="13" t="s">
        <v>158</v>
      </c>
      <c r="B6" s="11">
        <v>3273</v>
      </c>
      <c r="C6" s="11">
        <v>2554</v>
      </c>
      <c r="D6" s="11">
        <v>692</v>
      </c>
      <c r="E6" s="32">
        <f t="shared" si="0"/>
        <v>6519</v>
      </c>
      <c r="F6" s="13"/>
      <c r="G6" s="14">
        <v>905</v>
      </c>
      <c r="H6" s="14">
        <v>864</v>
      </c>
      <c r="I6" s="14">
        <v>157</v>
      </c>
      <c r="J6" s="11">
        <v>330</v>
      </c>
      <c r="P6" s="15"/>
    </row>
    <row r="7" spans="1:16" ht="15">
      <c r="A7" s="13" t="s">
        <v>159</v>
      </c>
      <c r="B7" s="11">
        <v>488</v>
      </c>
      <c r="C7" s="11">
        <v>325</v>
      </c>
      <c r="D7" s="11">
        <v>393</v>
      </c>
      <c r="E7" s="32">
        <f t="shared" si="0"/>
        <v>1206</v>
      </c>
      <c r="F7" s="13"/>
      <c r="G7" s="14">
        <v>104</v>
      </c>
      <c r="H7" s="14">
        <v>135</v>
      </c>
      <c r="I7" s="14">
        <v>239</v>
      </c>
      <c r="J7" s="11">
        <v>66</v>
      </c>
      <c r="L7" s="12" t="s">
        <v>252</v>
      </c>
      <c r="P7" s="15"/>
    </row>
    <row r="8" spans="1:16" ht="15">
      <c r="A8" s="13" t="s">
        <v>160</v>
      </c>
      <c r="B8" s="11">
        <v>433</v>
      </c>
      <c r="C8" s="11">
        <v>453</v>
      </c>
      <c r="D8" s="11">
        <v>1070</v>
      </c>
      <c r="E8" s="32">
        <f t="shared" si="0"/>
        <v>1956</v>
      </c>
      <c r="F8" s="13"/>
      <c r="G8" s="14">
        <v>46</v>
      </c>
      <c r="H8" s="14">
        <v>26</v>
      </c>
      <c r="I8" s="14">
        <v>647</v>
      </c>
      <c r="J8" s="11">
        <v>118</v>
      </c>
      <c r="P8" s="15"/>
    </row>
    <row r="9" spans="1:16" ht="15">
      <c r="A9" s="13" t="s">
        <v>161</v>
      </c>
      <c r="B9" s="11">
        <v>747</v>
      </c>
      <c r="C9" s="11">
        <v>476</v>
      </c>
      <c r="D9" s="11">
        <v>730</v>
      </c>
      <c r="E9" s="32">
        <f t="shared" si="0"/>
        <v>1953</v>
      </c>
      <c r="F9" s="13"/>
      <c r="G9" s="14">
        <v>255</v>
      </c>
      <c r="H9" s="14">
        <v>251</v>
      </c>
      <c r="I9" s="14">
        <v>333</v>
      </c>
      <c r="J9" s="11">
        <v>89</v>
      </c>
      <c r="P9" s="15"/>
    </row>
    <row r="10" spans="1:16" ht="15">
      <c r="A10" s="13" t="s">
        <v>305</v>
      </c>
      <c r="B10" s="11">
        <v>797</v>
      </c>
      <c r="C10" s="11">
        <v>1042</v>
      </c>
      <c r="D10" s="11">
        <v>1445</v>
      </c>
      <c r="E10" s="32">
        <f t="shared" si="0"/>
        <v>3284</v>
      </c>
      <c r="F10" s="13"/>
      <c r="G10" s="14">
        <v>242</v>
      </c>
      <c r="H10" s="14">
        <v>342</v>
      </c>
      <c r="I10" s="14">
        <v>500</v>
      </c>
      <c r="J10" s="11">
        <v>267</v>
      </c>
      <c r="P10" s="15"/>
    </row>
    <row r="11" spans="1:16" s="63" customFormat="1" ht="15">
      <c r="A11" s="64" t="s">
        <v>306</v>
      </c>
      <c r="B11" s="58">
        <v>571</v>
      </c>
      <c r="C11" s="58">
        <v>786</v>
      </c>
      <c r="D11" s="58">
        <v>1463</v>
      </c>
      <c r="E11" s="32">
        <f t="shared" si="0"/>
        <v>2820</v>
      </c>
      <c r="F11" s="64"/>
      <c r="G11" s="60">
        <v>330</v>
      </c>
      <c r="H11" s="60">
        <v>292</v>
      </c>
      <c r="I11" s="60">
        <v>622</v>
      </c>
      <c r="J11" s="58">
        <v>248</v>
      </c>
      <c r="P11" s="65"/>
    </row>
    <row r="12" spans="1:16" ht="15">
      <c r="A12" s="13" t="s">
        <v>307</v>
      </c>
      <c r="B12" s="11">
        <v>560</v>
      </c>
      <c r="C12" s="11">
        <v>804</v>
      </c>
      <c r="D12" s="11">
        <v>725</v>
      </c>
      <c r="E12" s="32">
        <f t="shared" si="0"/>
        <v>2089</v>
      </c>
      <c r="F12" s="13"/>
      <c r="G12" s="14">
        <v>191</v>
      </c>
      <c r="H12" s="14">
        <v>269</v>
      </c>
      <c r="I12" s="14">
        <v>337</v>
      </c>
      <c r="J12" s="11">
        <v>152</v>
      </c>
      <c r="L12" s="12" t="s">
        <v>252</v>
      </c>
      <c r="P12" s="15"/>
    </row>
    <row r="13" spans="1:16" ht="15">
      <c r="A13" s="13" t="s">
        <v>308</v>
      </c>
      <c r="B13" s="11">
        <v>649</v>
      </c>
      <c r="C13" s="11">
        <v>1312</v>
      </c>
      <c r="D13" s="11">
        <v>1206</v>
      </c>
      <c r="E13" s="32">
        <f t="shared" si="0"/>
        <v>3167</v>
      </c>
      <c r="F13" s="13"/>
      <c r="G13" s="14">
        <v>156</v>
      </c>
      <c r="H13" s="14">
        <v>349</v>
      </c>
      <c r="I13" s="14">
        <v>302</v>
      </c>
      <c r="J13" s="11">
        <v>436</v>
      </c>
      <c r="L13" s="12" t="s">
        <v>252</v>
      </c>
      <c r="P13" s="15"/>
    </row>
    <row r="14" spans="1:16" ht="15">
      <c r="A14" s="13" t="s">
        <v>309</v>
      </c>
      <c r="B14" s="11">
        <v>848</v>
      </c>
      <c r="C14" s="11">
        <v>1539</v>
      </c>
      <c r="D14" s="58">
        <v>1222</v>
      </c>
      <c r="E14" s="32">
        <f t="shared" si="0"/>
        <v>3609</v>
      </c>
      <c r="F14" s="13"/>
      <c r="G14" s="14">
        <v>242</v>
      </c>
      <c r="H14" s="14">
        <v>352</v>
      </c>
      <c r="I14" s="14">
        <v>459</v>
      </c>
      <c r="J14" s="11">
        <v>311</v>
      </c>
      <c r="P14" s="15"/>
    </row>
    <row r="15" spans="1:16" ht="15">
      <c r="A15" s="13" t="s">
        <v>310</v>
      </c>
      <c r="B15" s="11">
        <v>577</v>
      </c>
      <c r="C15" s="11">
        <v>1064</v>
      </c>
      <c r="D15" s="58">
        <v>1284</v>
      </c>
      <c r="E15" s="32">
        <f t="shared" si="0"/>
        <v>2925</v>
      </c>
      <c r="F15" s="13"/>
      <c r="G15" s="14">
        <v>184</v>
      </c>
      <c r="H15" s="14">
        <v>307</v>
      </c>
      <c r="I15" s="14">
        <v>484</v>
      </c>
      <c r="J15" s="11">
        <v>305</v>
      </c>
      <c r="P15" s="15"/>
    </row>
    <row r="16" spans="1:16" ht="15">
      <c r="A16" s="13" t="s">
        <v>311</v>
      </c>
      <c r="B16" s="11">
        <v>981</v>
      </c>
      <c r="C16" s="11">
        <v>1470</v>
      </c>
      <c r="D16" s="58">
        <v>1017</v>
      </c>
      <c r="E16" s="32">
        <f t="shared" si="0"/>
        <v>3468</v>
      </c>
      <c r="F16" s="13"/>
      <c r="G16" s="14">
        <v>262</v>
      </c>
      <c r="H16" s="14">
        <v>381</v>
      </c>
      <c r="I16" s="14">
        <v>454</v>
      </c>
      <c r="J16" s="11">
        <v>273</v>
      </c>
      <c r="L16" s="12" t="s">
        <v>252</v>
      </c>
      <c r="O16" s="43"/>
      <c r="P16" s="15"/>
    </row>
    <row r="17" spans="1:16" ht="15">
      <c r="A17" s="13" t="s">
        <v>312</v>
      </c>
      <c r="B17" s="11">
        <v>748</v>
      </c>
      <c r="C17" s="11">
        <v>934</v>
      </c>
      <c r="D17" s="11">
        <v>1044</v>
      </c>
      <c r="E17" s="32">
        <f t="shared" si="0"/>
        <v>2726</v>
      </c>
      <c r="F17" s="13"/>
      <c r="G17" s="14">
        <v>217</v>
      </c>
      <c r="H17" s="14">
        <v>273</v>
      </c>
      <c r="I17" s="14">
        <v>155</v>
      </c>
      <c r="J17" s="11">
        <v>207</v>
      </c>
      <c r="P17" s="15"/>
    </row>
    <row r="18" spans="1:16" ht="15">
      <c r="A18" s="13" t="s">
        <v>313</v>
      </c>
      <c r="B18" s="11">
        <v>812</v>
      </c>
      <c r="C18" s="11">
        <v>1110</v>
      </c>
      <c r="D18" s="11">
        <v>867</v>
      </c>
      <c r="E18" s="32">
        <f t="shared" si="0"/>
        <v>2789</v>
      </c>
      <c r="F18" s="13"/>
      <c r="G18" s="14">
        <v>222</v>
      </c>
      <c r="H18" s="14">
        <v>296</v>
      </c>
      <c r="I18" s="14">
        <v>279</v>
      </c>
      <c r="J18" s="11">
        <v>276</v>
      </c>
      <c r="P18" s="15"/>
    </row>
    <row r="19" spans="1:16" s="63" customFormat="1" ht="15">
      <c r="A19" s="64" t="s">
        <v>314</v>
      </c>
      <c r="B19" s="58">
        <v>1089</v>
      </c>
      <c r="C19" s="58">
        <v>1081</v>
      </c>
      <c r="D19" s="58">
        <v>1466</v>
      </c>
      <c r="E19" s="32">
        <f t="shared" si="0"/>
        <v>3636</v>
      </c>
      <c r="F19" s="64"/>
      <c r="G19" s="60">
        <v>356</v>
      </c>
      <c r="H19" s="60">
        <v>379</v>
      </c>
      <c r="I19" s="60">
        <v>634</v>
      </c>
      <c r="J19" s="58">
        <v>234</v>
      </c>
      <c r="P19" s="65"/>
    </row>
    <row r="20" spans="1:16" ht="15">
      <c r="A20" s="13" t="s">
        <v>162</v>
      </c>
      <c r="B20" s="11">
        <v>251</v>
      </c>
      <c r="C20" s="11">
        <v>153</v>
      </c>
      <c r="D20" s="11">
        <v>450</v>
      </c>
      <c r="E20" s="32">
        <f t="shared" si="0"/>
        <v>854</v>
      </c>
      <c r="F20" s="13"/>
      <c r="G20" s="14">
        <v>128</v>
      </c>
      <c r="H20" s="14">
        <v>127</v>
      </c>
      <c r="I20" s="14">
        <v>230</v>
      </c>
      <c r="J20" s="11">
        <v>50</v>
      </c>
      <c r="P20" s="15"/>
    </row>
    <row r="21" spans="1:16" s="63" customFormat="1" ht="15">
      <c r="A21" s="64" t="s">
        <v>163</v>
      </c>
      <c r="B21" s="58">
        <v>883</v>
      </c>
      <c r="C21" s="58">
        <v>430</v>
      </c>
      <c r="D21" s="58">
        <v>852</v>
      </c>
      <c r="E21" s="32">
        <f t="shared" si="0"/>
        <v>2165</v>
      </c>
      <c r="F21" s="64"/>
      <c r="G21" s="60">
        <v>205</v>
      </c>
      <c r="H21" s="60">
        <v>165</v>
      </c>
      <c r="I21" s="60">
        <v>367</v>
      </c>
      <c r="J21" s="58">
        <v>118</v>
      </c>
      <c r="L21" s="63" t="s">
        <v>252</v>
      </c>
      <c r="P21" s="65"/>
    </row>
    <row r="22" spans="1:16" ht="15">
      <c r="A22" s="13" t="s">
        <v>164</v>
      </c>
      <c r="B22" s="11">
        <v>1371</v>
      </c>
      <c r="C22" s="11">
        <v>798</v>
      </c>
      <c r="D22" s="11">
        <v>1251</v>
      </c>
      <c r="E22" s="32">
        <f t="shared" si="0"/>
        <v>3420</v>
      </c>
      <c r="F22" s="13"/>
      <c r="G22" s="14">
        <v>508</v>
      </c>
      <c r="H22" s="14">
        <v>351</v>
      </c>
      <c r="I22" s="14">
        <v>560</v>
      </c>
      <c r="J22" s="11">
        <v>175</v>
      </c>
      <c r="P22" s="15"/>
    </row>
    <row r="23" spans="1:16" ht="15">
      <c r="A23" s="13" t="s">
        <v>315</v>
      </c>
      <c r="B23" s="11">
        <v>738</v>
      </c>
      <c r="C23" s="11">
        <v>640</v>
      </c>
      <c r="D23" s="11">
        <v>422</v>
      </c>
      <c r="E23" s="32">
        <f t="shared" si="0"/>
        <v>1800</v>
      </c>
      <c r="F23" s="13"/>
      <c r="G23" s="14">
        <v>206</v>
      </c>
      <c r="H23" s="14">
        <v>152</v>
      </c>
      <c r="I23" s="14">
        <v>187</v>
      </c>
      <c r="J23" s="11">
        <v>116</v>
      </c>
      <c r="P23" s="15"/>
    </row>
    <row r="24" spans="1:16" ht="15">
      <c r="A24" s="13" t="s">
        <v>316</v>
      </c>
      <c r="B24" s="11">
        <v>383</v>
      </c>
      <c r="C24" s="11">
        <v>410</v>
      </c>
      <c r="D24" s="11">
        <v>654</v>
      </c>
      <c r="E24" s="32">
        <f t="shared" si="0"/>
        <v>1447</v>
      </c>
      <c r="F24" s="13"/>
      <c r="G24" s="14">
        <v>177</v>
      </c>
      <c r="H24" s="14">
        <v>187</v>
      </c>
      <c r="I24" s="14">
        <v>299</v>
      </c>
      <c r="J24" s="11">
        <v>118</v>
      </c>
      <c r="L24" s="12" t="s">
        <v>252</v>
      </c>
      <c r="P24" s="15"/>
    </row>
    <row r="25" spans="1:16" ht="15">
      <c r="A25" s="13" t="s">
        <v>317</v>
      </c>
      <c r="B25" s="11">
        <v>537</v>
      </c>
      <c r="C25" s="11">
        <v>603</v>
      </c>
      <c r="D25" s="11">
        <v>726</v>
      </c>
      <c r="E25" s="32">
        <f t="shared" si="0"/>
        <v>1866</v>
      </c>
      <c r="F25" s="13"/>
      <c r="G25" s="14">
        <v>209</v>
      </c>
      <c r="H25" s="14">
        <v>220</v>
      </c>
      <c r="I25" s="14">
        <v>319</v>
      </c>
      <c r="J25" s="11">
        <v>144</v>
      </c>
      <c r="P25" s="15"/>
    </row>
    <row r="26" spans="1:16" ht="15">
      <c r="A26" s="13" t="s">
        <v>165</v>
      </c>
      <c r="B26" s="11">
        <v>658</v>
      </c>
      <c r="C26" s="11">
        <v>693</v>
      </c>
      <c r="D26" s="11">
        <v>2219</v>
      </c>
      <c r="E26" s="32">
        <f t="shared" si="0"/>
        <v>3570</v>
      </c>
      <c r="F26" s="13"/>
      <c r="G26" s="14">
        <v>49</v>
      </c>
      <c r="H26" s="14">
        <v>74</v>
      </c>
      <c r="I26" s="14">
        <v>592</v>
      </c>
      <c r="J26" s="11">
        <v>299</v>
      </c>
      <c r="L26" s="12" t="s">
        <v>252</v>
      </c>
      <c r="M26" s="12" t="s">
        <v>252</v>
      </c>
      <c r="O26" s="12" t="s">
        <v>252</v>
      </c>
      <c r="P26" s="15"/>
    </row>
    <row r="27" spans="1:16" s="63" customFormat="1" ht="15">
      <c r="A27" s="64" t="s">
        <v>166</v>
      </c>
      <c r="B27" s="58">
        <v>303</v>
      </c>
      <c r="C27" s="58">
        <v>114</v>
      </c>
      <c r="D27" s="58">
        <v>361</v>
      </c>
      <c r="E27" s="32">
        <f t="shared" si="0"/>
        <v>778</v>
      </c>
      <c r="F27" s="64"/>
      <c r="G27" s="60">
        <v>136</v>
      </c>
      <c r="H27" s="60">
        <v>74</v>
      </c>
      <c r="I27" s="60">
        <v>175</v>
      </c>
      <c r="J27" s="58">
        <v>44</v>
      </c>
      <c r="L27" s="63" t="s">
        <v>252</v>
      </c>
      <c r="M27" s="63" t="s">
        <v>252</v>
      </c>
      <c r="N27" s="63" t="s">
        <v>252</v>
      </c>
      <c r="P27" s="65"/>
    </row>
    <row r="28" spans="1:12" ht="15">
      <c r="A28" s="13" t="s">
        <v>167</v>
      </c>
      <c r="B28" s="11">
        <v>4172</v>
      </c>
      <c r="C28" s="11">
        <v>2940</v>
      </c>
      <c r="D28" s="11">
        <v>3011</v>
      </c>
      <c r="E28" s="32">
        <f t="shared" si="0"/>
        <v>10123</v>
      </c>
      <c r="F28" s="13"/>
      <c r="G28" s="14">
        <v>1019</v>
      </c>
      <c r="H28" s="14">
        <v>797</v>
      </c>
      <c r="I28" s="14">
        <v>1184</v>
      </c>
      <c r="J28" s="11">
        <v>727</v>
      </c>
      <c r="L28" s="12" t="s">
        <v>252</v>
      </c>
    </row>
    <row r="29" spans="1:12" ht="15">
      <c r="A29" s="13" t="s">
        <v>168</v>
      </c>
      <c r="B29" s="11">
        <v>1602</v>
      </c>
      <c r="C29" s="11">
        <v>1964</v>
      </c>
      <c r="D29" s="11">
        <v>1322</v>
      </c>
      <c r="E29" s="32">
        <f t="shared" si="0"/>
        <v>4888</v>
      </c>
      <c r="F29" s="13"/>
      <c r="G29" s="14">
        <v>511</v>
      </c>
      <c r="H29" s="14">
        <v>627</v>
      </c>
      <c r="I29" s="14">
        <v>569</v>
      </c>
      <c r="J29" s="11">
        <v>225</v>
      </c>
      <c r="L29" s="12" t="s">
        <v>252</v>
      </c>
    </row>
    <row r="30" spans="1:10" s="63" customFormat="1" ht="15">
      <c r="A30" s="64" t="s">
        <v>169</v>
      </c>
      <c r="B30" s="58">
        <v>1596</v>
      </c>
      <c r="C30" s="58">
        <v>870</v>
      </c>
      <c r="D30" s="58">
        <v>1596</v>
      </c>
      <c r="E30" s="32">
        <f t="shared" si="0"/>
        <v>4062</v>
      </c>
      <c r="F30" s="64"/>
      <c r="G30" s="60">
        <v>333</v>
      </c>
      <c r="H30" s="60">
        <v>279</v>
      </c>
      <c r="I30" s="60">
        <v>870</v>
      </c>
      <c r="J30" s="58">
        <v>282</v>
      </c>
    </row>
    <row r="31" spans="1:10" ht="15">
      <c r="A31" s="13" t="s">
        <v>170</v>
      </c>
      <c r="B31" s="11">
        <v>596</v>
      </c>
      <c r="C31" s="11">
        <v>400</v>
      </c>
      <c r="D31" s="11">
        <v>779</v>
      </c>
      <c r="E31" s="32">
        <f t="shared" si="0"/>
        <v>1775</v>
      </c>
      <c r="F31" s="13"/>
      <c r="G31" s="14">
        <v>299</v>
      </c>
      <c r="H31" s="14">
        <v>248</v>
      </c>
      <c r="I31" s="14">
        <v>417</v>
      </c>
      <c r="J31" s="11">
        <v>98</v>
      </c>
    </row>
    <row r="32" spans="1:12" ht="15">
      <c r="A32" s="13" t="s">
        <v>171</v>
      </c>
      <c r="B32" s="11">
        <v>1163</v>
      </c>
      <c r="C32" s="11">
        <v>927</v>
      </c>
      <c r="D32" s="11">
        <v>1549</v>
      </c>
      <c r="E32" s="32">
        <f t="shared" si="0"/>
        <v>3639</v>
      </c>
      <c r="F32" s="13"/>
      <c r="G32" s="14">
        <v>374</v>
      </c>
      <c r="H32" s="14">
        <v>440</v>
      </c>
      <c r="I32" s="14">
        <v>791</v>
      </c>
      <c r="J32" s="11">
        <v>370</v>
      </c>
      <c r="L32" s="12" t="s">
        <v>252</v>
      </c>
    </row>
    <row r="33" spans="1:12" ht="15">
      <c r="A33" s="13" t="s">
        <v>172</v>
      </c>
      <c r="B33" s="11">
        <v>1066</v>
      </c>
      <c r="C33" s="11">
        <v>811</v>
      </c>
      <c r="D33" s="11">
        <v>1324</v>
      </c>
      <c r="E33" s="32">
        <f t="shared" si="0"/>
        <v>3201</v>
      </c>
      <c r="F33" s="13"/>
      <c r="G33" s="14">
        <v>398</v>
      </c>
      <c r="H33" s="14">
        <v>355</v>
      </c>
      <c r="I33" s="14">
        <v>578</v>
      </c>
      <c r="J33" s="11">
        <v>226</v>
      </c>
      <c r="L33" s="12" t="s">
        <v>252</v>
      </c>
    </row>
    <row r="34" spans="1:14" s="63" customFormat="1" ht="15">
      <c r="A34" s="64" t="s">
        <v>173</v>
      </c>
      <c r="B34" s="58">
        <v>1805</v>
      </c>
      <c r="C34" s="58">
        <v>1545</v>
      </c>
      <c r="D34" s="58">
        <v>1868</v>
      </c>
      <c r="E34" s="32">
        <f t="shared" si="0"/>
        <v>5218</v>
      </c>
      <c r="F34" s="64"/>
      <c r="G34" s="60">
        <v>567</v>
      </c>
      <c r="H34" s="60">
        <v>573</v>
      </c>
      <c r="I34" s="60">
        <v>701</v>
      </c>
      <c r="J34" s="58">
        <v>350</v>
      </c>
      <c r="L34" s="63" t="s">
        <v>252</v>
      </c>
      <c r="M34" s="63" t="s">
        <v>252</v>
      </c>
      <c r="N34" s="63" t="s">
        <v>252</v>
      </c>
    </row>
    <row r="35" spans="1:10" ht="15">
      <c r="A35" s="13" t="s">
        <v>174</v>
      </c>
      <c r="B35" s="11">
        <v>911</v>
      </c>
      <c r="C35" s="11">
        <v>582</v>
      </c>
      <c r="D35" s="11">
        <v>1147</v>
      </c>
      <c r="E35" s="32">
        <f t="shared" si="0"/>
        <v>2640</v>
      </c>
      <c r="F35" s="13"/>
      <c r="G35" s="14">
        <v>265</v>
      </c>
      <c r="H35" s="14">
        <v>200</v>
      </c>
      <c r="I35" s="14">
        <v>378</v>
      </c>
      <c r="J35" s="11">
        <v>172</v>
      </c>
    </row>
    <row r="36" spans="1:12" ht="15">
      <c r="A36" s="13" t="s">
        <v>175</v>
      </c>
      <c r="B36" s="11">
        <v>411</v>
      </c>
      <c r="C36" s="11">
        <v>241</v>
      </c>
      <c r="D36" s="11">
        <v>313</v>
      </c>
      <c r="E36" s="32">
        <f t="shared" si="0"/>
        <v>965</v>
      </c>
      <c r="F36" s="13"/>
      <c r="G36" s="14">
        <v>185</v>
      </c>
      <c r="H36" s="14">
        <v>119</v>
      </c>
      <c r="I36" s="14">
        <v>304</v>
      </c>
      <c r="J36" s="11">
        <v>57</v>
      </c>
      <c r="L36" s="12" t="s">
        <v>252</v>
      </c>
    </row>
    <row r="37" spans="1:10" ht="15">
      <c r="A37" s="13" t="s">
        <v>176</v>
      </c>
      <c r="B37" s="11">
        <v>473</v>
      </c>
      <c r="C37" s="11">
        <v>384</v>
      </c>
      <c r="D37" s="11">
        <v>662</v>
      </c>
      <c r="E37" s="32">
        <f t="shared" si="0"/>
        <v>1519</v>
      </c>
      <c r="F37" s="13"/>
      <c r="G37" s="14">
        <v>159</v>
      </c>
      <c r="H37" s="14">
        <v>168</v>
      </c>
      <c r="I37" s="14">
        <v>320</v>
      </c>
      <c r="J37" s="11">
        <v>107</v>
      </c>
    </row>
    <row r="38" spans="1:13" ht="15">
      <c r="A38" s="13" t="s">
        <v>177</v>
      </c>
      <c r="B38" s="11">
        <v>605</v>
      </c>
      <c r="C38" s="11">
        <v>555</v>
      </c>
      <c r="D38" s="11">
        <v>1040</v>
      </c>
      <c r="E38" s="32">
        <f t="shared" si="0"/>
        <v>2200</v>
      </c>
      <c r="F38" s="13"/>
      <c r="G38" s="14">
        <v>241</v>
      </c>
      <c r="H38" s="14">
        <v>326</v>
      </c>
      <c r="I38" s="14">
        <v>552</v>
      </c>
      <c r="J38" s="11">
        <v>147</v>
      </c>
      <c r="L38" s="12" t="s">
        <v>252</v>
      </c>
      <c r="M38" s="12" t="s">
        <v>252</v>
      </c>
    </row>
    <row r="39" spans="1:14" ht="15">
      <c r="A39" s="13" t="s">
        <v>178</v>
      </c>
      <c r="B39" s="11">
        <v>370</v>
      </c>
      <c r="C39" s="11">
        <v>281</v>
      </c>
      <c r="D39" s="11">
        <v>673</v>
      </c>
      <c r="E39" s="32">
        <f t="shared" si="0"/>
        <v>1324</v>
      </c>
      <c r="F39" s="13"/>
      <c r="G39" s="14">
        <v>258</v>
      </c>
      <c r="H39" s="14">
        <v>253</v>
      </c>
      <c r="I39" s="14">
        <v>407</v>
      </c>
      <c r="J39" s="11">
        <v>88</v>
      </c>
      <c r="N39" s="12" t="s">
        <v>252</v>
      </c>
    </row>
    <row r="40" spans="1:12" ht="15">
      <c r="A40" s="13" t="s">
        <v>264</v>
      </c>
      <c r="B40" s="11">
        <v>327</v>
      </c>
      <c r="C40" s="11">
        <v>313</v>
      </c>
      <c r="D40" s="11">
        <v>426</v>
      </c>
      <c r="E40" s="32">
        <f t="shared" si="0"/>
        <v>1066</v>
      </c>
      <c r="F40" s="13"/>
      <c r="G40" s="14">
        <v>153</v>
      </c>
      <c r="H40" s="14">
        <v>169</v>
      </c>
      <c r="I40" s="14">
        <v>211</v>
      </c>
      <c r="J40" s="11">
        <v>76</v>
      </c>
      <c r="L40" s="12" t="s">
        <v>252</v>
      </c>
    </row>
    <row r="41" spans="1:11" ht="14.25">
      <c r="A41" s="28" t="s">
        <v>10</v>
      </c>
      <c r="B41" s="25">
        <f>SUM(B3:B40)</f>
        <v>34838</v>
      </c>
      <c r="C41" s="25">
        <f>SUM(C3:C40)</f>
        <v>32543</v>
      </c>
      <c r="D41" s="25">
        <f>SUM(D3:D40)</f>
        <v>40132</v>
      </c>
      <c r="E41" s="68">
        <f t="shared" si="0"/>
        <v>107513</v>
      </c>
      <c r="F41" s="25"/>
      <c r="G41" s="23">
        <f>SUM(G3:G40)</f>
        <v>10847</v>
      </c>
      <c r="H41" s="23">
        <f>SUM(H3:H40)</f>
        <v>11127</v>
      </c>
      <c r="I41" s="23">
        <f>SUM(I3:I40)</f>
        <v>16662</v>
      </c>
      <c r="J41" s="25">
        <f>SUM(J3:J40)</f>
        <v>7851</v>
      </c>
      <c r="K41" s="36"/>
    </row>
    <row r="42" spans="1:13" ht="12.75">
      <c r="A42" s="47" t="s">
        <v>347</v>
      </c>
      <c r="B42" s="47"/>
      <c r="C42" s="47"/>
      <c r="D42" s="47"/>
      <c r="E42" s="47"/>
      <c r="I42" s="15"/>
      <c r="J42" s="15"/>
      <c r="K42" s="15"/>
      <c r="L42" s="15"/>
      <c r="M42" s="15"/>
    </row>
    <row r="43" spans="1:13" ht="12.75">
      <c r="A43" s="43" t="s">
        <v>261</v>
      </c>
      <c r="B43" s="43"/>
      <c r="C43" s="43"/>
      <c r="D43" s="43"/>
      <c r="E43" s="43"/>
      <c r="I43" s="15"/>
      <c r="J43" s="15"/>
      <c r="K43" s="15"/>
      <c r="L43" s="15"/>
      <c r="M43" s="15"/>
    </row>
    <row r="44" spans="1:13" ht="12.75">
      <c r="A44" s="47" t="s">
        <v>348</v>
      </c>
      <c r="B44" s="47"/>
      <c r="C44" s="47"/>
      <c r="D44" s="47"/>
      <c r="E44" s="47"/>
      <c r="I44" s="15"/>
      <c r="J44" s="15"/>
      <c r="K44" s="15"/>
      <c r="L44" s="15"/>
      <c r="M44" s="15"/>
    </row>
    <row r="45" spans="1:13" ht="12.75">
      <c r="A45" s="48" t="s">
        <v>268</v>
      </c>
      <c r="B45" s="48"/>
      <c r="C45" s="48"/>
      <c r="D45" s="43"/>
      <c r="E45" s="43"/>
      <c r="I45" s="15"/>
      <c r="J45" s="15"/>
      <c r="K45" s="15"/>
      <c r="L45" s="15"/>
      <c r="M45" s="15"/>
    </row>
    <row r="46" spans="1:5" ht="12.75">
      <c r="A46" s="47" t="s">
        <v>349</v>
      </c>
      <c r="B46" s="47"/>
      <c r="C46" s="47"/>
      <c r="D46" s="47"/>
      <c r="E46" s="47"/>
    </row>
    <row r="82" ht="12.75">
      <c r="A82" s="52"/>
    </row>
    <row r="83" spans="2:9" ht="15.75">
      <c r="B83" s="85"/>
      <c r="C83" s="85"/>
      <c r="D83" s="85"/>
      <c r="E83" s="85"/>
      <c r="F83" s="85"/>
      <c r="G83" s="85"/>
      <c r="H83" s="85"/>
      <c r="I83" s="85"/>
    </row>
    <row r="84" spans="2:9" ht="15.75">
      <c r="B84" s="85"/>
      <c r="C84" s="85"/>
      <c r="D84" s="85"/>
      <c r="E84" s="85"/>
      <c r="F84" s="85"/>
      <c r="G84" s="85"/>
      <c r="H84" s="85"/>
      <c r="I84" s="85"/>
    </row>
    <row r="85" spans="2:9" ht="12.75">
      <c r="B85" s="49"/>
      <c r="C85" s="49"/>
      <c r="D85" s="49"/>
      <c r="E85" s="49"/>
      <c r="F85" s="50"/>
      <c r="G85" s="50"/>
      <c r="H85" s="50"/>
      <c r="I85" s="50"/>
    </row>
    <row r="123" ht="12.75">
      <c r="A123" s="52"/>
    </row>
    <row r="124" spans="2:9" ht="15.75">
      <c r="B124" s="85"/>
      <c r="C124" s="85"/>
      <c r="D124" s="85"/>
      <c r="E124" s="85"/>
      <c r="F124" s="85"/>
      <c r="G124" s="85"/>
      <c r="H124" s="85"/>
      <c r="I124" s="85"/>
    </row>
    <row r="125" spans="2:9" ht="15.75">
      <c r="B125" s="85"/>
      <c r="C125" s="85"/>
      <c r="D125" s="85"/>
      <c r="E125" s="85"/>
      <c r="F125" s="85"/>
      <c r="G125" s="85"/>
      <c r="H125" s="85"/>
      <c r="I125" s="85"/>
    </row>
    <row r="126" spans="2:9" ht="12.75">
      <c r="B126" s="49"/>
      <c r="C126" s="49"/>
      <c r="D126" s="49"/>
      <c r="E126" s="49"/>
      <c r="F126" s="50"/>
      <c r="G126" s="50"/>
      <c r="H126" s="50"/>
      <c r="I126" s="50"/>
    </row>
    <row r="164" ht="12.75">
      <c r="A164" s="52"/>
    </row>
  </sheetData>
  <sheetProtection/>
  <mergeCells count="5">
    <mergeCell ref="B124:I124"/>
    <mergeCell ref="B125:I125"/>
    <mergeCell ref="B1:E1"/>
    <mergeCell ref="B83:I83"/>
    <mergeCell ref="B84:I84"/>
  </mergeCells>
  <printOptions gridLines="1"/>
  <pageMargins left="0.5" right="0.5" top="0.75" bottom="0.5" header="0.5" footer="0.5"/>
  <pageSetup horizontalDpi="600" verticalDpi="600" orientation="portrait" r:id="rId1"/>
  <rowBreaks count="2" manualBreakCount="2">
    <brk id="82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80"/>
  <sheetViews>
    <sheetView zoomScale="120" zoomScaleNormal="120" zoomScalePageLayoutView="0" workbookViewId="0" topLeftCell="A16">
      <selection activeCell="L35" sqref="L35"/>
    </sheetView>
  </sheetViews>
  <sheetFormatPr defaultColWidth="8.8515625" defaultRowHeight="12.75"/>
  <cols>
    <col min="1" max="1" width="19.00390625" style="12" customWidth="1"/>
    <col min="2" max="2" width="10.28125" style="12" bestFit="1" customWidth="1"/>
    <col min="3" max="3" width="11.00390625" style="12" bestFit="1" customWidth="1"/>
    <col min="4" max="4" width="10.421875" style="12" bestFit="1" customWidth="1"/>
    <col min="5" max="5" width="8.7109375" style="12" customWidth="1"/>
    <col min="6" max="6" width="2.57421875" style="12" customWidth="1"/>
    <col min="7" max="7" width="8.28125" style="12" customWidth="1"/>
    <col min="8" max="8" width="7.7109375" style="12" bestFit="1" customWidth="1"/>
    <col min="9" max="9" width="7.421875" style="12" customWidth="1"/>
    <col min="10" max="10" width="9.28125" style="12" customWidth="1"/>
    <col min="11" max="16384" width="8.8515625" style="12" customWidth="1"/>
  </cols>
  <sheetData>
    <row r="1" spans="1:10" s="43" customFormat="1" ht="18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s="43" customFormat="1" ht="21" customHeight="1">
      <c r="A2" s="22" t="s">
        <v>247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62" t="s">
        <v>346</v>
      </c>
    </row>
    <row r="3" spans="1:10" ht="12.75">
      <c r="A3" s="16" t="s">
        <v>179</v>
      </c>
      <c r="B3" s="14">
        <v>2537</v>
      </c>
      <c r="C3" s="14">
        <v>1359</v>
      </c>
      <c r="D3" s="14">
        <v>1813</v>
      </c>
      <c r="E3" s="14">
        <f>B3+C3+D3</f>
        <v>5709</v>
      </c>
      <c r="F3" s="16"/>
      <c r="G3" s="14">
        <v>727</v>
      </c>
      <c r="H3" s="14">
        <v>471</v>
      </c>
      <c r="I3" s="14">
        <v>661</v>
      </c>
      <c r="J3" s="11">
        <v>212</v>
      </c>
    </row>
    <row r="4" spans="1:10" ht="12.75">
      <c r="A4" s="16" t="s">
        <v>180</v>
      </c>
      <c r="B4" s="14">
        <v>1773</v>
      </c>
      <c r="C4" s="14">
        <v>946</v>
      </c>
      <c r="D4" s="14">
        <v>1391</v>
      </c>
      <c r="E4" s="14">
        <f aca="true" t="shared" si="0" ref="E4:E44">B4+C4+D4</f>
        <v>4110</v>
      </c>
      <c r="F4" s="16"/>
      <c r="G4" s="14">
        <v>648</v>
      </c>
      <c r="H4" s="14">
        <v>355</v>
      </c>
      <c r="I4" s="14">
        <v>693</v>
      </c>
      <c r="J4" s="11">
        <v>286</v>
      </c>
    </row>
    <row r="5" spans="1:10" ht="12.75">
      <c r="A5" s="16" t="s">
        <v>181</v>
      </c>
      <c r="B5" s="14">
        <v>1111</v>
      </c>
      <c r="C5" s="14">
        <v>598</v>
      </c>
      <c r="D5" s="14">
        <v>1382</v>
      </c>
      <c r="E5" s="14">
        <f t="shared" si="0"/>
        <v>3091</v>
      </c>
      <c r="F5" s="16"/>
      <c r="G5" s="14">
        <v>360</v>
      </c>
      <c r="H5" s="14">
        <v>283</v>
      </c>
      <c r="I5" s="14">
        <v>120</v>
      </c>
      <c r="J5" s="11">
        <v>148</v>
      </c>
    </row>
    <row r="6" spans="1:10" ht="12.75">
      <c r="A6" s="16" t="s">
        <v>182</v>
      </c>
      <c r="B6" s="14">
        <v>1511</v>
      </c>
      <c r="C6" s="14">
        <v>786</v>
      </c>
      <c r="D6" s="14">
        <v>867</v>
      </c>
      <c r="E6" s="14">
        <f t="shared" si="0"/>
        <v>3164</v>
      </c>
      <c r="F6" s="16"/>
      <c r="G6" s="14">
        <v>372</v>
      </c>
      <c r="H6" s="14">
        <v>240</v>
      </c>
      <c r="I6" s="14">
        <v>362</v>
      </c>
      <c r="J6" s="11">
        <v>189</v>
      </c>
    </row>
    <row r="7" spans="1:10" ht="12.75">
      <c r="A7" s="16" t="s">
        <v>183</v>
      </c>
      <c r="B7" s="14">
        <v>1558</v>
      </c>
      <c r="C7" s="14">
        <v>648</v>
      </c>
      <c r="D7" s="14">
        <v>1444</v>
      </c>
      <c r="E7" s="14">
        <f t="shared" si="0"/>
        <v>3650</v>
      </c>
      <c r="F7" s="16"/>
      <c r="G7" s="14">
        <v>478</v>
      </c>
      <c r="H7" s="14">
        <v>327</v>
      </c>
      <c r="I7" s="14">
        <v>615</v>
      </c>
      <c r="J7" s="11">
        <v>225</v>
      </c>
    </row>
    <row r="8" spans="1:10" ht="12.75">
      <c r="A8" s="61" t="s">
        <v>184</v>
      </c>
      <c r="B8" s="60">
        <v>1159</v>
      </c>
      <c r="C8" s="60">
        <v>767</v>
      </c>
      <c r="D8" s="60">
        <v>1194</v>
      </c>
      <c r="E8" s="14">
        <f t="shared" si="0"/>
        <v>3120</v>
      </c>
      <c r="F8" s="16"/>
      <c r="G8" s="14">
        <v>441</v>
      </c>
      <c r="H8" s="14">
        <v>295</v>
      </c>
      <c r="I8" s="14">
        <v>516</v>
      </c>
      <c r="J8" s="11">
        <v>145</v>
      </c>
    </row>
    <row r="9" spans="1:10" ht="12.75">
      <c r="A9" s="16" t="s">
        <v>185</v>
      </c>
      <c r="B9" s="14">
        <v>1223</v>
      </c>
      <c r="C9" s="14">
        <v>605</v>
      </c>
      <c r="D9" s="14">
        <v>1670</v>
      </c>
      <c r="E9" s="14">
        <f t="shared" si="0"/>
        <v>3498</v>
      </c>
      <c r="F9" s="16"/>
      <c r="G9" s="14">
        <v>428</v>
      </c>
      <c r="H9" s="14">
        <v>359</v>
      </c>
      <c r="I9" s="57"/>
      <c r="J9" s="11">
        <v>226</v>
      </c>
    </row>
    <row r="10" spans="1:10" ht="12.75">
      <c r="A10" s="61" t="s">
        <v>186</v>
      </c>
      <c r="B10" s="60">
        <v>6789</v>
      </c>
      <c r="C10" s="60">
        <v>4998</v>
      </c>
      <c r="D10" s="60">
        <v>10241</v>
      </c>
      <c r="E10" s="14">
        <f t="shared" si="0"/>
        <v>22028</v>
      </c>
      <c r="F10" s="16"/>
      <c r="G10" s="14">
        <v>2719</v>
      </c>
      <c r="H10" s="14">
        <v>2271</v>
      </c>
      <c r="I10" s="14">
        <v>3310</v>
      </c>
      <c r="J10" s="11">
        <v>1023</v>
      </c>
    </row>
    <row r="11" spans="1:10" ht="12.75">
      <c r="A11" s="16" t="s">
        <v>187</v>
      </c>
      <c r="B11" s="14">
        <v>720</v>
      </c>
      <c r="C11" s="14">
        <v>458</v>
      </c>
      <c r="D11" s="14">
        <v>624</v>
      </c>
      <c r="E11" s="14">
        <f t="shared" si="0"/>
        <v>1802</v>
      </c>
      <c r="F11" s="16"/>
      <c r="G11" s="14">
        <v>325</v>
      </c>
      <c r="H11" s="14">
        <v>193</v>
      </c>
      <c r="I11" s="14">
        <v>350</v>
      </c>
      <c r="J11" s="11">
        <v>97</v>
      </c>
    </row>
    <row r="12" spans="1:10" ht="12.75">
      <c r="A12" s="16" t="s">
        <v>188</v>
      </c>
      <c r="B12" s="14">
        <v>1452</v>
      </c>
      <c r="C12" s="14">
        <v>1236</v>
      </c>
      <c r="D12" s="14">
        <v>2284</v>
      </c>
      <c r="E12" s="14">
        <f t="shared" si="0"/>
        <v>4972</v>
      </c>
      <c r="F12" s="16"/>
      <c r="G12" s="14">
        <v>496</v>
      </c>
      <c r="H12" s="14">
        <v>614</v>
      </c>
      <c r="I12" s="14">
        <v>822</v>
      </c>
      <c r="J12" s="11">
        <v>324</v>
      </c>
    </row>
    <row r="13" spans="1:10" ht="12.75">
      <c r="A13" s="61" t="s">
        <v>189</v>
      </c>
      <c r="B13" s="60">
        <v>3610</v>
      </c>
      <c r="C13" s="60">
        <v>4435</v>
      </c>
      <c r="D13" s="60">
        <v>4314</v>
      </c>
      <c r="E13" s="14">
        <f t="shared" si="0"/>
        <v>12359</v>
      </c>
      <c r="F13" s="16"/>
      <c r="G13" s="14">
        <v>1076</v>
      </c>
      <c r="H13" s="14">
        <v>1229</v>
      </c>
      <c r="I13" s="14">
        <v>1645</v>
      </c>
      <c r="J13" s="11">
        <v>736</v>
      </c>
    </row>
    <row r="14" spans="1:10" ht="12.75">
      <c r="A14" s="16" t="s">
        <v>190</v>
      </c>
      <c r="B14" s="14">
        <v>1250</v>
      </c>
      <c r="C14" s="14">
        <v>689</v>
      </c>
      <c r="D14" s="14">
        <v>1484</v>
      </c>
      <c r="E14" s="14">
        <f t="shared" si="0"/>
        <v>3423</v>
      </c>
      <c r="F14" s="16"/>
      <c r="G14" s="14">
        <v>467</v>
      </c>
      <c r="H14" s="14">
        <v>318</v>
      </c>
      <c r="I14" s="14">
        <v>670</v>
      </c>
      <c r="J14" s="11">
        <v>197</v>
      </c>
    </row>
    <row r="15" spans="1:10" ht="12.75">
      <c r="A15" s="16" t="s">
        <v>191</v>
      </c>
      <c r="B15" s="14">
        <v>1260</v>
      </c>
      <c r="C15" s="14">
        <v>1021</v>
      </c>
      <c r="D15" s="14">
        <v>736</v>
      </c>
      <c r="E15" s="14">
        <f t="shared" si="0"/>
        <v>3017</v>
      </c>
      <c r="F15" s="16"/>
      <c r="G15" s="14">
        <v>371</v>
      </c>
      <c r="H15" s="14">
        <v>396</v>
      </c>
      <c r="I15" s="14">
        <v>91</v>
      </c>
      <c r="J15" s="11">
        <v>188</v>
      </c>
    </row>
    <row r="16" spans="1:10" ht="12.75">
      <c r="A16" s="16" t="s">
        <v>192</v>
      </c>
      <c r="B16" s="14">
        <v>2502</v>
      </c>
      <c r="C16" s="14">
        <v>1383</v>
      </c>
      <c r="D16" s="14">
        <v>2398</v>
      </c>
      <c r="E16" s="14">
        <f t="shared" si="0"/>
        <v>6283</v>
      </c>
      <c r="F16" s="16"/>
      <c r="G16" s="14">
        <v>1048</v>
      </c>
      <c r="H16" s="14">
        <v>665</v>
      </c>
      <c r="I16" s="14">
        <v>1200</v>
      </c>
      <c r="J16" s="11">
        <v>321</v>
      </c>
    </row>
    <row r="17" spans="1:10" ht="12.75">
      <c r="A17" s="16" t="s">
        <v>193</v>
      </c>
      <c r="B17" s="14">
        <v>4872</v>
      </c>
      <c r="C17" s="14">
        <v>4344</v>
      </c>
      <c r="D17" s="14">
        <v>3792</v>
      </c>
      <c r="E17" s="14">
        <f t="shared" si="0"/>
        <v>13008</v>
      </c>
      <c r="F17" s="16"/>
      <c r="G17" s="14">
        <v>1413</v>
      </c>
      <c r="H17" s="14">
        <v>949</v>
      </c>
      <c r="I17" s="14">
        <v>1458</v>
      </c>
      <c r="J17" s="11">
        <v>636</v>
      </c>
    </row>
    <row r="18" spans="1:17" s="63" customFormat="1" ht="12.75">
      <c r="A18" s="61" t="s">
        <v>194</v>
      </c>
      <c r="B18" s="60">
        <v>867</v>
      </c>
      <c r="C18" s="60">
        <v>405</v>
      </c>
      <c r="D18" s="60">
        <v>712</v>
      </c>
      <c r="E18" s="14">
        <f t="shared" si="0"/>
        <v>1984</v>
      </c>
      <c r="F18" s="61"/>
      <c r="G18" s="60">
        <v>307</v>
      </c>
      <c r="H18" s="60">
        <v>228</v>
      </c>
      <c r="I18" s="60">
        <v>330</v>
      </c>
      <c r="J18" s="58">
        <v>89</v>
      </c>
      <c r="Q18" s="63" t="s">
        <v>252</v>
      </c>
    </row>
    <row r="19" spans="1:10" ht="12.75">
      <c r="A19" s="16" t="s">
        <v>195</v>
      </c>
      <c r="B19" s="14">
        <v>545</v>
      </c>
      <c r="C19" s="14">
        <v>424</v>
      </c>
      <c r="D19" s="14">
        <v>781</v>
      </c>
      <c r="E19" s="14">
        <f t="shared" si="0"/>
        <v>1750</v>
      </c>
      <c r="F19" s="16"/>
      <c r="G19" s="14">
        <v>239</v>
      </c>
      <c r="H19" s="14">
        <v>231</v>
      </c>
      <c r="I19" s="14">
        <v>384</v>
      </c>
      <c r="J19" s="11">
        <v>69</v>
      </c>
    </row>
    <row r="20" spans="1:10" ht="12.75">
      <c r="A20" s="16" t="s">
        <v>196</v>
      </c>
      <c r="B20" s="14">
        <v>1545</v>
      </c>
      <c r="C20" s="14">
        <v>910</v>
      </c>
      <c r="D20" s="14">
        <v>1816</v>
      </c>
      <c r="E20" s="14">
        <f t="shared" si="0"/>
        <v>4271</v>
      </c>
      <c r="F20" s="16"/>
      <c r="G20" s="14">
        <v>123</v>
      </c>
      <c r="H20" s="14">
        <v>116</v>
      </c>
      <c r="I20" s="14">
        <v>695</v>
      </c>
      <c r="J20" s="11">
        <v>239</v>
      </c>
    </row>
    <row r="21" spans="1:10" ht="12.75">
      <c r="A21" s="16" t="s">
        <v>197</v>
      </c>
      <c r="B21" s="14">
        <v>7424</v>
      </c>
      <c r="C21" s="14">
        <v>4861</v>
      </c>
      <c r="D21" s="14">
        <v>5079</v>
      </c>
      <c r="E21" s="14">
        <f t="shared" si="0"/>
        <v>17364</v>
      </c>
      <c r="F21" s="16"/>
      <c r="G21" s="14">
        <v>2056</v>
      </c>
      <c r="H21" s="14">
        <v>1440</v>
      </c>
      <c r="I21" s="14">
        <v>1836</v>
      </c>
      <c r="J21" s="11">
        <v>923</v>
      </c>
    </row>
    <row r="22" spans="1:10" ht="12.75">
      <c r="A22" s="16" t="s">
        <v>198</v>
      </c>
      <c r="B22" s="14">
        <v>319</v>
      </c>
      <c r="C22" s="14">
        <v>230</v>
      </c>
      <c r="D22" s="14">
        <v>376</v>
      </c>
      <c r="E22" s="14">
        <f t="shared" si="0"/>
        <v>925</v>
      </c>
      <c r="F22" s="16"/>
      <c r="G22" s="14">
        <v>157</v>
      </c>
      <c r="H22" s="14">
        <v>128</v>
      </c>
      <c r="I22" s="14">
        <v>226</v>
      </c>
      <c r="J22" s="11">
        <v>31</v>
      </c>
    </row>
    <row r="23" spans="1:10" ht="12.75">
      <c r="A23" s="16" t="s">
        <v>199</v>
      </c>
      <c r="B23" s="14">
        <v>422</v>
      </c>
      <c r="C23" s="14">
        <v>345</v>
      </c>
      <c r="D23" s="14">
        <v>488</v>
      </c>
      <c r="E23" s="14">
        <f t="shared" si="0"/>
        <v>1255</v>
      </c>
      <c r="F23" s="16"/>
      <c r="G23" s="14">
        <v>209</v>
      </c>
      <c r="H23" s="14">
        <v>215</v>
      </c>
      <c r="I23" s="14">
        <v>322</v>
      </c>
      <c r="J23" s="11">
        <v>51</v>
      </c>
    </row>
    <row r="24" spans="1:10" ht="12.75">
      <c r="A24" s="16" t="s">
        <v>200</v>
      </c>
      <c r="B24" s="14">
        <v>274</v>
      </c>
      <c r="C24" s="14">
        <v>201</v>
      </c>
      <c r="D24" s="14"/>
      <c r="E24" s="14">
        <f t="shared" si="0"/>
        <v>475</v>
      </c>
      <c r="F24" s="16"/>
      <c r="G24" s="14">
        <v>78</v>
      </c>
      <c r="H24" s="14">
        <v>93</v>
      </c>
      <c r="I24" s="57"/>
      <c r="J24" s="11">
        <v>37</v>
      </c>
    </row>
    <row r="25" spans="1:10" ht="12.75">
      <c r="A25" s="16" t="s">
        <v>201</v>
      </c>
      <c r="B25" s="14">
        <v>1859</v>
      </c>
      <c r="C25" s="14">
        <v>2845</v>
      </c>
      <c r="D25" s="14">
        <v>3035</v>
      </c>
      <c r="E25" s="14">
        <f t="shared" si="0"/>
        <v>7739</v>
      </c>
      <c r="F25" s="16"/>
      <c r="G25" s="14">
        <v>615</v>
      </c>
      <c r="H25" s="14">
        <v>921</v>
      </c>
      <c r="I25" s="14">
        <v>1020</v>
      </c>
      <c r="J25" s="11">
        <v>597</v>
      </c>
    </row>
    <row r="26" spans="1:10" ht="12.75">
      <c r="A26" s="16" t="s">
        <v>202</v>
      </c>
      <c r="B26" s="14">
        <v>1089</v>
      </c>
      <c r="C26" s="14">
        <v>844</v>
      </c>
      <c r="D26" s="14">
        <v>1449</v>
      </c>
      <c r="E26" s="14">
        <f t="shared" si="0"/>
        <v>3382</v>
      </c>
      <c r="F26" s="16"/>
      <c r="G26" s="14">
        <v>492</v>
      </c>
      <c r="H26" s="14">
        <v>342</v>
      </c>
      <c r="I26" s="14">
        <v>566</v>
      </c>
      <c r="J26" s="11">
        <v>135</v>
      </c>
    </row>
    <row r="27" spans="1:10" ht="12.75">
      <c r="A27" s="16" t="s">
        <v>203</v>
      </c>
      <c r="B27" s="14">
        <v>1522</v>
      </c>
      <c r="C27" s="14">
        <v>1059</v>
      </c>
      <c r="D27" s="14">
        <v>1347</v>
      </c>
      <c r="E27" s="14">
        <f t="shared" si="0"/>
        <v>3928</v>
      </c>
      <c r="F27" s="16"/>
      <c r="G27" s="14">
        <v>419</v>
      </c>
      <c r="H27" s="14">
        <v>337</v>
      </c>
      <c r="I27" s="14">
        <v>480</v>
      </c>
      <c r="J27" s="11">
        <v>168</v>
      </c>
    </row>
    <row r="28" spans="1:10" s="63" customFormat="1" ht="12.75">
      <c r="A28" s="61" t="s">
        <v>204</v>
      </c>
      <c r="B28" s="60">
        <v>1074</v>
      </c>
      <c r="C28" s="60">
        <v>827</v>
      </c>
      <c r="D28" s="60">
        <v>1463</v>
      </c>
      <c r="E28" s="14">
        <f t="shared" si="0"/>
        <v>3364</v>
      </c>
      <c r="F28" s="61"/>
      <c r="G28" s="60">
        <v>430</v>
      </c>
      <c r="H28" s="60">
        <v>406</v>
      </c>
      <c r="I28" s="60">
        <v>412</v>
      </c>
      <c r="J28" s="58">
        <v>195</v>
      </c>
    </row>
    <row r="29" spans="1:10" ht="12.75">
      <c r="A29" s="16" t="s">
        <v>205</v>
      </c>
      <c r="B29" s="14">
        <v>1251</v>
      </c>
      <c r="C29" s="14">
        <v>972</v>
      </c>
      <c r="D29" s="14">
        <v>1563</v>
      </c>
      <c r="E29" s="14">
        <f t="shared" si="0"/>
        <v>3786</v>
      </c>
      <c r="F29" s="16"/>
      <c r="G29" s="14">
        <v>474</v>
      </c>
      <c r="H29" s="14">
        <v>396</v>
      </c>
      <c r="I29" s="14">
        <v>709</v>
      </c>
      <c r="J29" s="11">
        <v>183</v>
      </c>
    </row>
    <row r="30" spans="1:10" ht="12.75">
      <c r="A30" s="16" t="s">
        <v>206</v>
      </c>
      <c r="B30" s="14">
        <v>2104</v>
      </c>
      <c r="C30" s="14">
        <v>1447</v>
      </c>
      <c r="D30" s="14">
        <v>1933</v>
      </c>
      <c r="E30" s="14">
        <f t="shared" si="0"/>
        <v>5484</v>
      </c>
      <c r="F30" s="16"/>
      <c r="G30" s="14">
        <v>658</v>
      </c>
      <c r="H30" s="14">
        <v>416</v>
      </c>
      <c r="I30" s="14">
        <v>541</v>
      </c>
      <c r="J30" s="11">
        <v>217</v>
      </c>
    </row>
    <row r="31" spans="1:10" ht="12.75">
      <c r="A31" s="16" t="s">
        <v>318</v>
      </c>
      <c r="B31" s="14">
        <v>714</v>
      </c>
      <c r="C31" s="14">
        <v>1699</v>
      </c>
      <c r="D31" s="14">
        <v>1344</v>
      </c>
      <c r="E31" s="14">
        <f t="shared" si="0"/>
        <v>3757</v>
      </c>
      <c r="F31" s="16"/>
      <c r="G31" s="14">
        <v>264</v>
      </c>
      <c r="H31" s="14">
        <v>466</v>
      </c>
      <c r="I31" s="14">
        <v>541</v>
      </c>
      <c r="J31" s="58">
        <v>334</v>
      </c>
    </row>
    <row r="32" spans="1:10" ht="12.75">
      <c r="A32" s="16" t="s">
        <v>319</v>
      </c>
      <c r="B32" s="14">
        <v>759</v>
      </c>
      <c r="C32" s="14">
        <v>1990</v>
      </c>
      <c r="D32" s="14">
        <v>1325</v>
      </c>
      <c r="E32" s="14">
        <f t="shared" si="0"/>
        <v>4074</v>
      </c>
      <c r="F32" s="16"/>
      <c r="G32" s="14">
        <v>275</v>
      </c>
      <c r="H32" s="14">
        <v>543</v>
      </c>
      <c r="I32" s="14">
        <v>493</v>
      </c>
      <c r="J32" s="11">
        <v>378</v>
      </c>
    </row>
    <row r="33" spans="1:10" ht="12.75">
      <c r="A33" s="16" t="s">
        <v>320</v>
      </c>
      <c r="B33" s="14">
        <v>760</v>
      </c>
      <c r="C33" s="14">
        <v>1386</v>
      </c>
      <c r="D33" s="14">
        <v>1102</v>
      </c>
      <c r="E33" s="14">
        <f t="shared" si="0"/>
        <v>3248</v>
      </c>
      <c r="F33" s="16"/>
      <c r="G33" s="14">
        <v>267</v>
      </c>
      <c r="H33" s="14">
        <v>365</v>
      </c>
      <c r="I33" s="14">
        <v>426</v>
      </c>
      <c r="J33" s="11">
        <v>219</v>
      </c>
    </row>
    <row r="34" spans="1:10" ht="12.75">
      <c r="A34" s="16" t="s">
        <v>321</v>
      </c>
      <c r="B34" s="14">
        <v>781</v>
      </c>
      <c r="C34" s="14">
        <v>1169</v>
      </c>
      <c r="D34" s="14">
        <v>957</v>
      </c>
      <c r="E34" s="14">
        <f t="shared" si="0"/>
        <v>2907</v>
      </c>
      <c r="F34" s="16"/>
      <c r="G34" s="14">
        <v>264</v>
      </c>
      <c r="H34" s="14">
        <v>352</v>
      </c>
      <c r="I34" s="14">
        <v>368</v>
      </c>
      <c r="J34" s="11">
        <v>226</v>
      </c>
    </row>
    <row r="35" spans="1:10" ht="12.75">
      <c r="A35" s="16" t="s">
        <v>322</v>
      </c>
      <c r="B35" s="14">
        <v>800</v>
      </c>
      <c r="C35" s="14">
        <v>1782</v>
      </c>
      <c r="D35" s="14">
        <v>1117</v>
      </c>
      <c r="E35" s="14">
        <f t="shared" si="0"/>
        <v>3699</v>
      </c>
      <c r="F35" s="16"/>
      <c r="G35" s="14">
        <v>259</v>
      </c>
      <c r="H35" s="14">
        <v>422</v>
      </c>
      <c r="I35" s="14">
        <v>407</v>
      </c>
      <c r="J35" s="11">
        <v>231</v>
      </c>
    </row>
    <row r="36" spans="1:10" ht="12.75">
      <c r="A36" s="16" t="s">
        <v>360</v>
      </c>
      <c r="B36" s="14">
        <v>2402</v>
      </c>
      <c r="C36" s="14">
        <v>1582</v>
      </c>
      <c r="D36" s="14">
        <v>2951</v>
      </c>
      <c r="E36" s="14">
        <f t="shared" si="0"/>
        <v>6935</v>
      </c>
      <c r="F36" s="16"/>
      <c r="G36" s="14">
        <v>951</v>
      </c>
      <c r="H36" s="14">
        <v>668</v>
      </c>
      <c r="I36" s="14">
        <v>970</v>
      </c>
      <c r="J36" s="11">
        <v>351</v>
      </c>
    </row>
    <row r="37" spans="1:10" ht="12.75">
      <c r="A37" s="16" t="s">
        <v>207</v>
      </c>
      <c r="B37" s="14">
        <v>1948</v>
      </c>
      <c r="C37" s="14">
        <v>1679</v>
      </c>
      <c r="D37" s="14">
        <v>1460</v>
      </c>
      <c r="E37" s="14">
        <f t="shared" si="0"/>
        <v>5087</v>
      </c>
      <c r="F37" s="16"/>
      <c r="G37" s="14">
        <v>521</v>
      </c>
      <c r="H37" s="14">
        <v>503</v>
      </c>
      <c r="I37" s="14">
        <v>643</v>
      </c>
      <c r="J37" s="11">
        <v>212</v>
      </c>
    </row>
    <row r="38" spans="1:10" ht="12.75">
      <c r="A38" s="16" t="s">
        <v>208</v>
      </c>
      <c r="B38" s="14">
        <v>7403</v>
      </c>
      <c r="C38" s="14">
        <v>5868</v>
      </c>
      <c r="D38" s="14">
        <v>7385</v>
      </c>
      <c r="E38" s="14">
        <f t="shared" si="0"/>
        <v>20656</v>
      </c>
      <c r="F38" s="16"/>
      <c r="G38" s="14">
        <v>2434</v>
      </c>
      <c r="H38" s="14">
        <v>1420</v>
      </c>
      <c r="I38" s="14">
        <v>2456</v>
      </c>
      <c r="J38" s="11">
        <v>791</v>
      </c>
    </row>
    <row r="39" spans="1:10" ht="12.75">
      <c r="A39" s="16" t="s">
        <v>209</v>
      </c>
      <c r="B39" s="14">
        <v>1751</v>
      </c>
      <c r="C39" s="14">
        <v>907</v>
      </c>
      <c r="D39" s="14">
        <v>1035</v>
      </c>
      <c r="E39" s="14">
        <f t="shared" si="0"/>
        <v>3693</v>
      </c>
      <c r="F39" s="16"/>
      <c r="G39" s="14">
        <v>588</v>
      </c>
      <c r="H39" s="14">
        <v>375</v>
      </c>
      <c r="I39" s="14">
        <v>560</v>
      </c>
      <c r="J39" s="11">
        <v>276</v>
      </c>
    </row>
    <row r="40" spans="1:10" s="63" customFormat="1" ht="12.75">
      <c r="A40" s="61" t="s">
        <v>210</v>
      </c>
      <c r="B40" s="60">
        <v>2194</v>
      </c>
      <c r="C40" s="60">
        <v>1507</v>
      </c>
      <c r="D40" s="60">
        <v>1882</v>
      </c>
      <c r="E40" s="14">
        <f t="shared" si="0"/>
        <v>5583</v>
      </c>
      <c r="F40" s="61"/>
      <c r="G40" s="60">
        <v>498</v>
      </c>
      <c r="H40" s="60">
        <v>337</v>
      </c>
      <c r="I40" s="60">
        <v>440</v>
      </c>
      <c r="J40" s="58">
        <v>293</v>
      </c>
    </row>
    <row r="41" spans="1:10" ht="12.75">
      <c r="A41" s="61" t="s">
        <v>211</v>
      </c>
      <c r="B41" s="60">
        <v>173</v>
      </c>
      <c r="C41" s="60">
        <v>154</v>
      </c>
      <c r="D41" s="60">
        <v>364</v>
      </c>
      <c r="E41" s="14">
        <f t="shared" si="0"/>
        <v>691</v>
      </c>
      <c r="F41" s="16"/>
      <c r="G41" s="14">
        <v>144</v>
      </c>
      <c r="H41" s="14">
        <v>102</v>
      </c>
      <c r="I41" s="14">
        <v>177</v>
      </c>
      <c r="J41" s="11">
        <v>41</v>
      </c>
    </row>
    <row r="42" spans="1:10" ht="12.75">
      <c r="A42" s="61" t="s">
        <v>212</v>
      </c>
      <c r="B42" s="60">
        <v>2328</v>
      </c>
      <c r="C42" s="60">
        <v>1848</v>
      </c>
      <c r="D42" s="60">
        <v>1993</v>
      </c>
      <c r="E42" s="14">
        <f t="shared" si="0"/>
        <v>6169</v>
      </c>
      <c r="F42" s="16"/>
      <c r="G42" s="14">
        <v>801</v>
      </c>
      <c r="H42" s="14">
        <v>647</v>
      </c>
      <c r="I42" s="14">
        <v>815</v>
      </c>
      <c r="J42" s="11">
        <v>317</v>
      </c>
    </row>
    <row r="43" spans="1:10" s="63" customFormat="1" ht="12.75">
      <c r="A43" s="61" t="s">
        <v>213</v>
      </c>
      <c r="B43" s="60">
        <v>4433</v>
      </c>
      <c r="C43" s="60">
        <v>2043</v>
      </c>
      <c r="D43" s="60">
        <v>3417</v>
      </c>
      <c r="E43" s="60">
        <f t="shared" si="0"/>
        <v>9893</v>
      </c>
      <c r="F43" s="61"/>
      <c r="G43" s="60">
        <v>1370</v>
      </c>
      <c r="H43" s="60">
        <v>879</v>
      </c>
      <c r="I43" s="60">
        <v>1407</v>
      </c>
      <c r="J43" s="58">
        <v>451</v>
      </c>
    </row>
    <row r="44" spans="1:10" ht="12.75">
      <c r="A44" s="22" t="s">
        <v>10</v>
      </c>
      <c r="B44" s="23">
        <f>SUM(B3:B43)</f>
        <v>80068</v>
      </c>
      <c r="C44" s="23">
        <f>SUM(C3:C43)</f>
        <v>63257</v>
      </c>
      <c r="D44" s="23">
        <f>SUM(D3:D43)</f>
        <v>82008</v>
      </c>
      <c r="E44" s="23">
        <f t="shared" si="0"/>
        <v>225333</v>
      </c>
      <c r="F44" s="23"/>
      <c r="G44" s="23">
        <f>SUM(G3:G43)</f>
        <v>26262</v>
      </c>
      <c r="H44" s="23">
        <f>SUM(H3:H43)</f>
        <v>21313</v>
      </c>
      <c r="I44" s="23">
        <f>SUM(I3:I43)</f>
        <v>29737</v>
      </c>
      <c r="J44" s="25">
        <f>SUM(J3:J43)</f>
        <v>12007</v>
      </c>
    </row>
    <row r="45" spans="1:10" ht="12.75">
      <c r="A45" s="77" t="s">
        <v>357</v>
      </c>
      <c r="B45" s="76"/>
      <c r="C45" s="76"/>
      <c r="D45" s="76"/>
      <c r="E45" s="76"/>
      <c r="F45" s="76"/>
      <c r="G45" s="76"/>
      <c r="H45" s="76"/>
      <c r="I45" s="76"/>
      <c r="J45" s="40"/>
    </row>
    <row r="46" spans="1:13" ht="12.75">
      <c r="A46" s="47" t="s">
        <v>347</v>
      </c>
      <c r="B46" s="47"/>
      <c r="C46" s="47"/>
      <c r="D46" s="47"/>
      <c r="E46" s="47"/>
      <c r="I46" s="15"/>
      <c r="J46" s="43"/>
      <c r="K46" s="15"/>
      <c r="L46" s="15"/>
      <c r="M46" s="15"/>
    </row>
    <row r="47" spans="1:13" ht="12.75">
      <c r="A47" s="43" t="s">
        <v>261</v>
      </c>
      <c r="B47" s="43"/>
      <c r="C47" s="43"/>
      <c r="D47" s="43"/>
      <c r="E47" s="43"/>
      <c r="I47" s="15"/>
      <c r="J47" s="43"/>
      <c r="K47" s="15"/>
      <c r="L47" s="15"/>
      <c r="M47" s="15"/>
    </row>
    <row r="48" spans="1:13" ht="12.75">
      <c r="A48" s="47" t="s">
        <v>348</v>
      </c>
      <c r="B48" s="47"/>
      <c r="C48" s="47"/>
      <c r="D48" s="47"/>
      <c r="E48" s="47"/>
      <c r="I48" s="15"/>
      <c r="J48" s="43"/>
      <c r="K48" s="15"/>
      <c r="L48" s="15"/>
      <c r="M48" s="15"/>
    </row>
    <row r="49" spans="1:13" ht="12.75">
      <c r="A49" s="48" t="s">
        <v>268</v>
      </c>
      <c r="B49" s="48"/>
      <c r="C49" s="48"/>
      <c r="D49" s="43"/>
      <c r="E49" s="43"/>
      <c r="I49" s="15"/>
      <c r="J49" s="43"/>
      <c r="K49" s="15"/>
      <c r="L49" s="15"/>
      <c r="M49" s="15"/>
    </row>
    <row r="50" spans="1:10" ht="12.75">
      <c r="A50" s="47" t="s">
        <v>349</v>
      </c>
      <c r="B50" s="47"/>
      <c r="C50" s="47"/>
      <c r="D50" s="47"/>
      <c r="E50" s="47"/>
      <c r="J50" s="43"/>
    </row>
    <row r="51" spans="2:9" ht="12.75">
      <c r="B51" s="49"/>
      <c r="C51" s="49"/>
      <c r="D51" s="49"/>
      <c r="E51" s="49"/>
      <c r="F51" s="50"/>
      <c r="G51" s="50"/>
      <c r="H51" s="50"/>
      <c r="I51" s="50"/>
    </row>
    <row r="52" spans="2:9" ht="12.75">
      <c r="B52" s="49"/>
      <c r="C52" s="49"/>
      <c r="D52" s="49"/>
      <c r="E52" s="49"/>
      <c r="F52" s="50"/>
      <c r="G52" s="50"/>
      <c r="H52" s="50"/>
      <c r="I52" s="50"/>
    </row>
    <row r="53" spans="2:9" ht="12.75">
      <c r="B53" s="49"/>
      <c r="C53" s="49"/>
      <c r="D53" s="49"/>
      <c r="E53" s="49"/>
      <c r="F53" s="50"/>
      <c r="G53" s="50"/>
      <c r="H53" s="50"/>
      <c r="I53" s="50"/>
    </row>
    <row r="90" ht="12.75">
      <c r="A90" s="52"/>
    </row>
    <row r="91" spans="2:9" ht="15.75">
      <c r="B91" s="85"/>
      <c r="C91" s="85"/>
      <c r="D91" s="85"/>
      <c r="E91" s="85"/>
      <c r="F91" s="85"/>
      <c r="G91" s="85"/>
      <c r="H91" s="85"/>
      <c r="I91" s="85"/>
    </row>
    <row r="92" spans="2:9" ht="15.75">
      <c r="B92" s="85"/>
      <c r="C92" s="85"/>
      <c r="D92" s="85"/>
      <c r="E92" s="85"/>
      <c r="F92" s="85"/>
      <c r="G92" s="85"/>
      <c r="H92" s="85"/>
      <c r="I92" s="85"/>
    </row>
    <row r="93" spans="2:9" ht="12.75">
      <c r="B93" s="49"/>
      <c r="C93" s="49"/>
      <c r="D93" s="49"/>
      <c r="E93" s="49"/>
      <c r="F93" s="50"/>
      <c r="G93" s="50"/>
      <c r="H93" s="50"/>
      <c r="I93" s="50"/>
    </row>
    <row r="94" spans="2:9" ht="12.75">
      <c r="B94" s="49"/>
      <c r="C94" s="49"/>
      <c r="D94" s="49"/>
      <c r="E94" s="49"/>
      <c r="F94" s="50"/>
      <c r="G94" s="50"/>
      <c r="H94" s="50"/>
      <c r="I94" s="50"/>
    </row>
    <row r="95" spans="2:9" ht="12.75">
      <c r="B95" s="49"/>
      <c r="C95" s="49"/>
      <c r="D95" s="49"/>
      <c r="E95" s="49"/>
      <c r="F95" s="50"/>
      <c r="G95" s="50"/>
      <c r="H95" s="50"/>
      <c r="I95" s="50"/>
    </row>
    <row r="96" spans="2:9" ht="12.75">
      <c r="B96" s="49"/>
      <c r="C96" s="49"/>
      <c r="D96" s="49"/>
      <c r="E96" s="49"/>
      <c r="F96" s="50"/>
      <c r="G96" s="50"/>
      <c r="H96" s="50"/>
      <c r="I96" s="50"/>
    </row>
    <row r="97" spans="2:9" ht="12.75">
      <c r="B97" s="49"/>
      <c r="C97" s="49"/>
      <c r="D97" s="49"/>
      <c r="E97" s="49"/>
      <c r="F97" s="50"/>
      <c r="G97" s="50"/>
      <c r="H97" s="50"/>
      <c r="I97" s="50"/>
    </row>
    <row r="135" ht="12.75">
      <c r="A135" s="52"/>
    </row>
    <row r="136" spans="2:9" ht="15.75">
      <c r="B136" s="85"/>
      <c r="C136" s="85"/>
      <c r="D136" s="85"/>
      <c r="E136" s="85"/>
      <c r="F136" s="85"/>
      <c r="G136" s="85"/>
      <c r="H136" s="85"/>
      <c r="I136" s="85"/>
    </row>
    <row r="137" spans="2:9" ht="15.75">
      <c r="B137" s="85"/>
      <c r="C137" s="85"/>
      <c r="D137" s="85"/>
      <c r="E137" s="85"/>
      <c r="F137" s="85"/>
      <c r="G137" s="85"/>
      <c r="H137" s="85"/>
      <c r="I137" s="85"/>
    </row>
    <row r="138" spans="2:9" ht="12.75">
      <c r="B138" s="49"/>
      <c r="C138" s="49"/>
      <c r="D138" s="49"/>
      <c r="E138" s="49"/>
      <c r="F138" s="50"/>
      <c r="G138" s="50"/>
      <c r="H138" s="50"/>
      <c r="I138" s="50"/>
    </row>
    <row r="139" spans="2:9" ht="12.75">
      <c r="B139" s="49"/>
      <c r="C139" s="49"/>
      <c r="D139" s="49"/>
      <c r="E139" s="49"/>
      <c r="F139" s="50"/>
      <c r="G139" s="50"/>
      <c r="H139" s="50"/>
      <c r="I139" s="50"/>
    </row>
    <row r="140" spans="2:9" ht="12.75">
      <c r="B140" s="49"/>
      <c r="C140" s="49"/>
      <c r="D140" s="49"/>
      <c r="E140" s="49"/>
      <c r="F140" s="50"/>
      <c r="G140" s="50"/>
      <c r="H140" s="50"/>
      <c r="I140" s="50"/>
    </row>
    <row r="141" spans="2:9" ht="12.75">
      <c r="B141" s="49"/>
      <c r="C141" s="49"/>
      <c r="D141" s="49"/>
      <c r="E141" s="49"/>
      <c r="F141" s="50"/>
      <c r="G141" s="50"/>
      <c r="H141" s="50"/>
      <c r="I141" s="50"/>
    </row>
    <row r="142" spans="2:9" ht="12.75">
      <c r="B142" s="49"/>
      <c r="C142" s="49"/>
      <c r="D142" s="49"/>
      <c r="E142" s="49"/>
      <c r="F142" s="50"/>
      <c r="G142" s="50"/>
      <c r="H142" s="50"/>
      <c r="I142" s="50"/>
    </row>
    <row r="180" ht="12.75">
      <c r="A180" s="52"/>
    </row>
  </sheetData>
  <sheetProtection/>
  <mergeCells count="5">
    <mergeCell ref="B136:I136"/>
    <mergeCell ref="B137:I137"/>
    <mergeCell ref="B1:E1"/>
    <mergeCell ref="B91:I91"/>
    <mergeCell ref="B92:I92"/>
  </mergeCells>
  <printOptions gridLines="1"/>
  <pageMargins left="0.5" right="0.5" top="0.5" bottom="0.25" header="0.5" footer="0.5"/>
  <pageSetup horizontalDpi="600" verticalDpi="600" orientation="portrait" r:id="rId1"/>
  <rowBreaks count="3" manualBreakCount="3">
    <brk id="90" max="255" man="1"/>
    <brk id="135" max="255" man="1"/>
    <brk id="1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10"/>
  <sheetViews>
    <sheetView zoomScale="120" zoomScaleNormal="120" zoomScalePageLayoutView="0" workbookViewId="0" topLeftCell="A1">
      <selection activeCell="L52" sqref="L52"/>
    </sheetView>
  </sheetViews>
  <sheetFormatPr defaultColWidth="9.140625" defaultRowHeight="12.75"/>
  <cols>
    <col min="1" max="1" width="18.57421875" style="43" bestFit="1" customWidth="1"/>
    <col min="2" max="2" width="10.140625" style="43" customWidth="1"/>
    <col min="3" max="3" width="10.57421875" style="43" bestFit="1" customWidth="1"/>
    <col min="4" max="4" width="11.00390625" style="43" customWidth="1"/>
    <col min="5" max="5" width="7.7109375" style="43" bestFit="1" customWidth="1"/>
    <col min="6" max="6" width="2.421875" style="43" customWidth="1"/>
    <col min="7" max="7" width="11.7109375" style="43" bestFit="1" customWidth="1"/>
    <col min="8" max="8" width="9.28125" style="43" bestFit="1" customWidth="1"/>
    <col min="9" max="9" width="7.421875" style="43" customWidth="1"/>
    <col min="10" max="10" width="11.8515625" style="43" customWidth="1"/>
    <col min="11" max="16384" width="9.140625" style="43" customWidth="1"/>
  </cols>
  <sheetData>
    <row r="1" spans="1:10" ht="13.5" customHeight="1">
      <c r="A1" s="19">
        <v>42409</v>
      </c>
      <c r="B1" s="83" t="s">
        <v>250</v>
      </c>
      <c r="C1" s="83"/>
      <c r="D1" s="83"/>
      <c r="E1" s="83"/>
      <c r="F1" s="16"/>
      <c r="G1" s="21" t="s">
        <v>252</v>
      </c>
      <c r="H1" s="21"/>
      <c r="I1" s="21"/>
      <c r="J1" s="13"/>
    </row>
    <row r="2" spans="1:10" ht="15.75" customHeight="1">
      <c r="A2" s="22" t="s">
        <v>248</v>
      </c>
      <c r="B2" s="22" t="s">
        <v>238</v>
      </c>
      <c r="C2" s="22" t="s">
        <v>239</v>
      </c>
      <c r="D2" s="22" t="s">
        <v>251</v>
      </c>
      <c r="E2" s="22" t="s">
        <v>237</v>
      </c>
      <c r="F2" s="16"/>
      <c r="G2" s="20" t="s">
        <v>343</v>
      </c>
      <c r="H2" s="20" t="s">
        <v>344</v>
      </c>
      <c r="I2" s="20" t="s">
        <v>345</v>
      </c>
      <c r="J2" s="20" t="s">
        <v>346</v>
      </c>
    </row>
    <row r="3" spans="1:10" ht="12.75">
      <c r="A3" s="16" t="s">
        <v>214</v>
      </c>
      <c r="B3" s="14">
        <v>2012</v>
      </c>
      <c r="C3" s="14">
        <v>1912</v>
      </c>
      <c r="D3" s="14">
        <v>2685</v>
      </c>
      <c r="E3" s="14">
        <f>B3+C3+D3</f>
        <v>6609</v>
      </c>
      <c r="F3" s="16"/>
      <c r="G3" s="14">
        <v>777</v>
      </c>
      <c r="H3" s="14">
        <v>772</v>
      </c>
      <c r="I3" s="14">
        <v>1089</v>
      </c>
      <c r="J3" s="11">
        <v>354</v>
      </c>
    </row>
    <row r="4" spans="1:15" ht="12.75">
      <c r="A4" s="16" t="s">
        <v>337</v>
      </c>
      <c r="B4" s="14">
        <v>757</v>
      </c>
      <c r="C4" s="14">
        <v>2117</v>
      </c>
      <c r="D4" s="14">
        <v>1419</v>
      </c>
      <c r="E4" s="14">
        <f aca="true" t="shared" si="0" ref="E4:E30">B4+C4+D4</f>
        <v>4293</v>
      </c>
      <c r="F4" s="33"/>
      <c r="G4" s="14">
        <v>153</v>
      </c>
      <c r="H4" s="14">
        <v>303</v>
      </c>
      <c r="I4" s="14">
        <v>293</v>
      </c>
      <c r="J4" s="11">
        <v>676</v>
      </c>
      <c r="O4" s="43" t="s">
        <v>252</v>
      </c>
    </row>
    <row r="5" spans="1:15" ht="12.75">
      <c r="A5" s="16" t="s">
        <v>338</v>
      </c>
      <c r="B5" s="14">
        <v>817</v>
      </c>
      <c r="C5" s="14">
        <v>1629</v>
      </c>
      <c r="D5" s="14">
        <v>1570</v>
      </c>
      <c r="E5" s="14">
        <f t="shared" si="0"/>
        <v>4016</v>
      </c>
      <c r="F5" s="16"/>
      <c r="G5" s="14">
        <v>67</v>
      </c>
      <c r="H5" s="14">
        <v>38</v>
      </c>
      <c r="I5" s="14">
        <v>120</v>
      </c>
      <c r="J5" s="11">
        <v>426</v>
      </c>
      <c r="O5" s="43" t="s">
        <v>265</v>
      </c>
    </row>
    <row r="6" spans="1:15" s="66" customFormat="1" ht="12.75">
      <c r="A6" s="61" t="s">
        <v>339</v>
      </c>
      <c r="B6" s="60">
        <v>1294</v>
      </c>
      <c r="C6" s="60">
        <v>1515</v>
      </c>
      <c r="D6" s="60">
        <v>1586</v>
      </c>
      <c r="E6" s="14">
        <f t="shared" si="0"/>
        <v>4395</v>
      </c>
      <c r="F6" s="61"/>
      <c r="G6" s="60">
        <v>70</v>
      </c>
      <c r="H6" s="60">
        <v>57</v>
      </c>
      <c r="I6" s="60">
        <v>110</v>
      </c>
      <c r="J6" s="58">
        <v>288</v>
      </c>
      <c r="O6" s="66" t="s">
        <v>252</v>
      </c>
    </row>
    <row r="7" spans="1:15" ht="12.75">
      <c r="A7" s="16" t="s">
        <v>340</v>
      </c>
      <c r="B7" s="14">
        <v>1106</v>
      </c>
      <c r="C7" s="14">
        <v>1643</v>
      </c>
      <c r="D7" s="14">
        <v>1342</v>
      </c>
      <c r="E7" s="14">
        <f t="shared" si="0"/>
        <v>4091</v>
      </c>
      <c r="F7" s="16"/>
      <c r="G7" s="14">
        <v>308</v>
      </c>
      <c r="H7" s="14">
        <v>415</v>
      </c>
      <c r="I7" s="14">
        <v>459</v>
      </c>
      <c r="J7" s="11">
        <v>334</v>
      </c>
      <c r="O7" s="43" t="s">
        <v>252</v>
      </c>
    </row>
    <row r="8" spans="1:15" ht="12.75">
      <c r="A8" s="16" t="s">
        <v>341</v>
      </c>
      <c r="B8" s="14">
        <v>558</v>
      </c>
      <c r="C8" s="14">
        <v>1113</v>
      </c>
      <c r="D8" s="14">
        <v>1584</v>
      </c>
      <c r="E8" s="14">
        <f t="shared" si="0"/>
        <v>3255</v>
      </c>
      <c r="F8" s="16"/>
      <c r="G8" s="14">
        <v>238</v>
      </c>
      <c r="H8" s="14">
        <v>266</v>
      </c>
      <c r="I8" s="14">
        <v>571</v>
      </c>
      <c r="J8" s="11">
        <v>290</v>
      </c>
      <c r="O8" s="43" t="s">
        <v>252</v>
      </c>
    </row>
    <row r="9" spans="1:15" ht="12.75">
      <c r="A9" s="16" t="s">
        <v>342</v>
      </c>
      <c r="B9" s="14">
        <v>896</v>
      </c>
      <c r="C9" s="14">
        <v>954</v>
      </c>
      <c r="D9" s="14">
        <v>1177</v>
      </c>
      <c r="E9" s="14">
        <f t="shared" si="0"/>
        <v>3027</v>
      </c>
      <c r="F9" s="16"/>
      <c r="G9" s="14">
        <v>338</v>
      </c>
      <c r="H9" s="14">
        <v>330</v>
      </c>
      <c r="I9" s="14">
        <v>537</v>
      </c>
      <c r="J9" s="11">
        <v>229</v>
      </c>
      <c r="O9" s="43" t="s">
        <v>252</v>
      </c>
    </row>
    <row r="10" spans="1:10" ht="12.75">
      <c r="A10" s="16" t="s">
        <v>215</v>
      </c>
      <c r="B10" s="14">
        <v>2580</v>
      </c>
      <c r="C10" s="14">
        <v>5640</v>
      </c>
      <c r="D10" s="14">
        <v>5044</v>
      </c>
      <c r="E10" s="14">
        <f t="shared" si="0"/>
        <v>13264</v>
      </c>
      <c r="F10" s="16"/>
      <c r="G10" s="14">
        <v>647</v>
      </c>
      <c r="H10" s="14">
        <v>1482</v>
      </c>
      <c r="I10" s="14">
        <v>984</v>
      </c>
      <c r="J10" s="11">
        <v>2099</v>
      </c>
    </row>
    <row r="11" spans="1:10" ht="12.75">
      <c r="A11" s="16" t="s">
        <v>216</v>
      </c>
      <c r="B11" s="14">
        <v>1267</v>
      </c>
      <c r="C11" s="14">
        <v>1877</v>
      </c>
      <c r="D11" s="14">
        <v>973</v>
      </c>
      <c r="E11" s="14">
        <f t="shared" si="0"/>
        <v>4117</v>
      </c>
      <c r="F11" s="16"/>
      <c r="G11" s="14">
        <v>323</v>
      </c>
      <c r="H11" s="14">
        <v>379</v>
      </c>
      <c r="I11" s="14">
        <v>471</v>
      </c>
      <c r="J11" s="11">
        <v>231</v>
      </c>
    </row>
    <row r="12" spans="1:10" s="66" customFormat="1" ht="12.75">
      <c r="A12" s="61" t="s">
        <v>217</v>
      </c>
      <c r="B12" s="60">
        <v>786</v>
      </c>
      <c r="C12" s="60">
        <v>1168</v>
      </c>
      <c r="D12" s="60">
        <v>1456</v>
      </c>
      <c r="E12" s="14">
        <f t="shared" si="0"/>
        <v>3410</v>
      </c>
      <c r="F12" s="61"/>
      <c r="G12" s="60">
        <v>306</v>
      </c>
      <c r="H12" s="60">
        <v>427</v>
      </c>
      <c r="I12" s="60">
        <v>652</v>
      </c>
      <c r="J12" s="58">
        <v>227</v>
      </c>
    </row>
    <row r="13" spans="1:10" ht="12.75">
      <c r="A13" s="16" t="s">
        <v>218</v>
      </c>
      <c r="B13" s="14">
        <v>420</v>
      </c>
      <c r="C13" s="14">
        <v>547</v>
      </c>
      <c r="D13" s="14">
        <v>649</v>
      </c>
      <c r="E13" s="14">
        <f t="shared" si="0"/>
        <v>1616</v>
      </c>
      <c r="F13" s="16"/>
      <c r="G13" s="14">
        <v>167</v>
      </c>
      <c r="H13" s="14">
        <v>225</v>
      </c>
      <c r="I13" s="14">
        <v>289</v>
      </c>
      <c r="J13" s="11">
        <v>66</v>
      </c>
    </row>
    <row r="14" spans="1:10" ht="12.75">
      <c r="A14" s="16" t="s">
        <v>219</v>
      </c>
      <c r="B14" s="14">
        <v>426</v>
      </c>
      <c r="C14" s="14">
        <v>293</v>
      </c>
      <c r="D14" s="14">
        <v>477</v>
      </c>
      <c r="E14" s="14">
        <f t="shared" si="0"/>
        <v>1196</v>
      </c>
      <c r="F14" s="16"/>
      <c r="G14" s="14">
        <v>159</v>
      </c>
      <c r="H14" s="14">
        <v>103</v>
      </c>
      <c r="I14" s="14">
        <v>107</v>
      </c>
      <c r="J14" s="11">
        <v>58</v>
      </c>
    </row>
    <row r="15" spans="1:10" ht="12.75">
      <c r="A15" s="16" t="s">
        <v>220</v>
      </c>
      <c r="B15" s="14">
        <v>1171</v>
      </c>
      <c r="C15" s="14">
        <v>897</v>
      </c>
      <c r="D15" s="14">
        <v>1428</v>
      </c>
      <c r="E15" s="14">
        <f t="shared" si="0"/>
        <v>3496</v>
      </c>
      <c r="F15" s="16"/>
      <c r="G15" s="14">
        <v>172</v>
      </c>
      <c r="H15" s="14">
        <v>139</v>
      </c>
      <c r="I15" s="14">
        <v>67</v>
      </c>
      <c r="J15" s="11">
        <v>1630</v>
      </c>
    </row>
    <row r="16" spans="1:10" ht="12.75">
      <c r="A16" s="16" t="s">
        <v>221</v>
      </c>
      <c r="B16" s="14">
        <v>782</v>
      </c>
      <c r="C16" s="14">
        <v>478</v>
      </c>
      <c r="D16" s="14">
        <v>728</v>
      </c>
      <c r="E16" s="14">
        <f t="shared" si="0"/>
        <v>1988</v>
      </c>
      <c r="F16" s="16"/>
      <c r="G16" s="14">
        <v>282</v>
      </c>
      <c r="H16" s="14">
        <v>216</v>
      </c>
      <c r="I16" s="14">
        <v>302</v>
      </c>
      <c r="J16" s="11">
        <v>106</v>
      </c>
    </row>
    <row r="17" spans="1:10" ht="12.75">
      <c r="A17" s="16" t="s">
        <v>331</v>
      </c>
      <c r="B17" s="14">
        <v>1220</v>
      </c>
      <c r="C17" s="14">
        <v>1120</v>
      </c>
      <c r="D17" s="14">
        <v>1043</v>
      </c>
      <c r="E17" s="14">
        <f t="shared" si="0"/>
        <v>3383</v>
      </c>
      <c r="F17" s="16"/>
      <c r="G17" s="14">
        <v>341</v>
      </c>
      <c r="H17" s="14">
        <v>272</v>
      </c>
      <c r="I17" s="14">
        <v>106</v>
      </c>
      <c r="J17" s="11">
        <v>227</v>
      </c>
    </row>
    <row r="18" spans="1:14" ht="12.75">
      <c r="A18" s="16" t="s">
        <v>332</v>
      </c>
      <c r="B18" s="14">
        <v>1463</v>
      </c>
      <c r="C18" s="14">
        <v>1049</v>
      </c>
      <c r="D18" s="14">
        <v>963</v>
      </c>
      <c r="E18" s="14">
        <f t="shared" si="0"/>
        <v>3475</v>
      </c>
      <c r="F18" s="16"/>
      <c r="G18" s="14">
        <v>334</v>
      </c>
      <c r="H18" s="14">
        <v>303</v>
      </c>
      <c r="I18" s="14">
        <v>667</v>
      </c>
      <c r="J18" s="11">
        <v>239</v>
      </c>
      <c r="N18" s="15"/>
    </row>
    <row r="19" spans="1:14" ht="12.75">
      <c r="A19" s="16" t="s">
        <v>333</v>
      </c>
      <c r="B19" s="14">
        <v>1376</v>
      </c>
      <c r="C19" s="14">
        <v>1149</v>
      </c>
      <c r="D19" s="14">
        <v>889</v>
      </c>
      <c r="E19" s="14">
        <f t="shared" si="0"/>
        <v>3414</v>
      </c>
      <c r="F19" s="16"/>
      <c r="G19" s="14">
        <v>316</v>
      </c>
      <c r="H19" s="14">
        <v>238</v>
      </c>
      <c r="I19" s="14">
        <v>372</v>
      </c>
      <c r="J19" s="11">
        <v>245</v>
      </c>
      <c r="N19" s="15"/>
    </row>
    <row r="20" spans="1:14" ht="12.75">
      <c r="A20" s="16" t="s">
        <v>334</v>
      </c>
      <c r="B20" s="14">
        <v>798</v>
      </c>
      <c r="C20" s="14">
        <v>760</v>
      </c>
      <c r="D20" s="14">
        <v>1527</v>
      </c>
      <c r="E20" s="14">
        <f t="shared" si="0"/>
        <v>3085</v>
      </c>
      <c r="F20" s="16"/>
      <c r="G20" s="14">
        <v>347</v>
      </c>
      <c r="H20" s="14">
        <v>382</v>
      </c>
      <c r="I20" s="14">
        <v>729</v>
      </c>
      <c r="J20" s="11">
        <v>210</v>
      </c>
      <c r="N20" s="15"/>
    </row>
    <row r="21" spans="1:14" ht="12.75">
      <c r="A21" s="16" t="s">
        <v>335</v>
      </c>
      <c r="B21" s="14">
        <v>1042</v>
      </c>
      <c r="C21" s="14">
        <v>989</v>
      </c>
      <c r="D21" s="14">
        <v>1215</v>
      </c>
      <c r="E21" s="14">
        <f t="shared" si="0"/>
        <v>3246</v>
      </c>
      <c r="F21" s="16"/>
      <c r="G21" s="14">
        <v>303</v>
      </c>
      <c r="H21" s="14">
        <v>325</v>
      </c>
      <c r="I21" s="14">
        <v>363</v>
      </c>
      <c r="J21" s="11">
        <v>215</v>
      </c>
      <c r="N21" s="15"/>
    </row>
    <row r="22" spans="1:14" ht="12.75">
      <c r="A22" s="16" t="s">
        <v>336</v>
      </c>
      <c r="B22" s="14">
        <v>787</v>
      </c>
      <c r="C22" s="14">
        <v>1020</v>
      </c>
      <c r="D22" s="14">
        <v>1176</v>
      </c>
      <c r="E22" s="14">
        <f t="shared" si="0"/>
        <v>2983</v>
      </c>
      <c r="F22" s="16"/>
      <c r="G22" s="14">
        <v>223</v>
      </c>
      <c r="H22" s="14">
        <v>229</v>
      </c>
      <c r="I22" s="14">
        <v>337</v>
      </c>
      <c r="J22" s="11">
        <v>242</v>
      </c>
      <c r="N22" s="15"/>
    </row>
    <row r="23" spans="1:14" ht="12.75">
      <c r="A23" s="16" t="s">
        <v>222</v>
      </c>
      <c r="B23" s="14">
        <v>566</v>
      </c>
      <c r="C23" s="14">
        <v>658</v>
      </c>
      <c r="D23" s="14">
        <v>869</v>
      </c>
      <c r="E23" s="14">
        <f t="shared" si="0"/>
        <v>2093</v>
      </c>
      <c r="F23" s="16"/>
      <c r="G23" s="14">
        <v>235</v>
      </c>
      <c r="H23" s="14">
        <v>245</v>
      </c>
      <c r="I23" s="14">
        <v>296</v>
      </c>
      <c r="J23" s="11">
        <v>119</v>
      </c>
      <c r="N23" s="15"/>
    </row>
    <row r="24" spans="1:14" ht="12.75">
      <c r="A24" s="16" t="s">
        <v>326</v>
      </c>
      <c r="B24" s="14">
        <v>452</v>
      </c>
      <c r="C24" s="14">
        <v>555</v>
      </c>
      <c r="D24" s="14">
        <v>768</v>
      </c>
      <c r="E24" s="14">
        <f t="shared" si="0"/>
        <v>1775</v>
      </c>
      <c r="F24" s="16"/>
      <c r="G24" s="14">
        <v>146</v>
      </c>
      <c r="H24" s="14">
        <v>156</v>
      </c>
      <c r="I24" s="14">
        <v>218</v>
      </c>
      <c r="J24" s="11">
        <v>140</v>
      </c>
      <c r="N24" s="15"/>
    </row>
    <row r="25" spans="1:14" ht="12.75">
      <c r="A25" s="16" t="s">
        <v>327</v>
      </c>
      <c r="B25" s="14">
        <v>346</v>
      </c>
      <c r="C25" s="14">
        <v>544</v>
      </c>
      <c r="D25" s="14">
        <v>700</v>
      </c>
      <c r="E25" s="14">
        <f t="shared" si="0"/>
        <v>1590</v>
      </c>
      <c r="F25" s="16"/>
      <c r="G25" s="14">
        <v>156</v>
      </c>
      <c r="H25" s="14">
        <v>131</v>
      </c>
      <c r="I25" s="14">
        <v>287</v>
      </c>
      <c r="J25" s="11">
        <v>82</v>
      </c>
      <c r="N25" s="15"/>
    </row>
    <row r="26" spans="1:10" ht="12.75">
      <c r="A26" s="16" t="s">
        <v>328</v>
      </c>
      <c r="B26" s="14">
        <v>411</v>
      </c>
      <c r="C26" s="14">
        <v>514</v>
      </c>
      <c r="D26" s="14">
        <v>517</v>
      </c>
      <c r="E26" s="14">
        <f t="shared" si="0"/>
        <v>1442</v>
      </c>
      <c r="F26" s="16"/>
      <c r="G26" s="14">
        <v>88</v>
      </c>
      <c r="H26" s="14">
        <v>112</v>
      </c>
      <c r="I26" s="14">
        <v>131</v>
      </c>
      <c r="J26" s="11">
        <v>94</v>
      </c>
    </row>
    <row r="27" spans="1:10" ht="12.75">
      <c r="A27" s="16" t="s">
        <v>329</v>
      </c>
      <c r="B27" s="14">
        <v>362</v>
      </c>
      <c r="C27" s="14">
        <v>590</v>
      </c>
      <c r="D27" s="14">
        <v>540</v>
      </c>
      <c r="E27" s="14">
        <f t="shared" si="0"/>
        <v>1492</v>
      </c>
      <c r="F27" s="16"/>
      <c r="G27" s="14">
        <v>117</v>
      </c>
      <c r="H27" s="14">
        <v>122</v>
      </c>
      <c r="I27" s="14">
        <v>170</v>
      </c>
      <c r="J27" s="11">
        <v>111</v>
      </c>
    </row>
    <row r="28" spans="1:10" ht="12.75">
      <c r="A28" s="61" t="s">
        <v>330</v>
      </c>
      <c r="B28" s="60">
        <v>187</v>
      </c>
      <c r="C28" s="60">
        <v>295</v>
      </c>
      <c r="D28" s="60">
        <v>677</v>
      </c>
      <c r="E28" s="14">
        <f t="shared" si="0"/>
        <v>1159</v>
      </c>
      <c r="F28" s="33" t="s">
        <v>252</v>
      </c>
      <c r="G28" s="14">
        <v>189</v>
      </c>
      <c r="H28" s="14">
        <v>162</v>
      </c>
      <c r="I28" s="14">
        <v>187</v>
      </c>
      <c r="J28" s="11">
        <v>88</v>
      </c>
    </row>
    <row r="29" spans="1:10" ht="12.75">
      <c r="A29" s="16" t="s">
        <v>223</v>
      </c>
      <c r="B29" s="14">
        <v>607</v>
      </c>
      <c r="C29" s="14">
        <v>406</v>
      </c>
      <c r="D29" s="14">
        <v>2159</v>
      </c>
      <c r="E29" s="14">
        <f t="shared" si="0"/>
        <v>3172</v>
      </c>
      <c r="F29" s="16"/>
      <c r="G29" s="14">
        <v>487</v>
      </c>
      <c r="H29" s="14">
        <v>402</v>
      </c>
      <c r="I29" s="14">
        <v>714</v>
      </c>
      <c r="J29" s="11">
        <v>131</v>
      </c>
    </row>
    <row r="30" spans="1:10" s="54" customFormat="1" ht="12.75">
      <c r="A30" s="22" t="s">
        <v>10</v>
      </c>
      <c r="B30" s="34">
        <f>SUM(B3:B29)</f>
        <v>24489</v>
      </c>
      <c r="C30" s="34">
        <f>SUM(C3:C29)</f>
        <v>31432</v>
      </c>
      <c r="D30" s="34">
        <f>SUM(D3:D29)</f>
        <v>35161</v>
      </c>
      <c r="E30" s="23">
        <f t="shared" si="0"/>
        <v>91082</v>
      </c>
      <c r="F30" s="34"/>
      <c r="G30" s="23">
        <f>SUM(G3:G29)</f>
        <v>7289</v>
      </c>
      <c r="H30" s="23">
        <f>SUM(H3:H29)</f>
        <v>8231</v>
      </c>
      <c r="I30" s="23">
        <f>SUM(I3:I29)</f>
        <v>10628</v>
      </c>
      <c r="J30" s="25">
        <f>SUM(J3:J29)</f>
        <v>9157</v>
      </c>
    </row>
    <row r="31" spans="1:10" ht="12">
      <c r="A31" s="22"/>
      <c r="B31" s="33"/>
      <c r="C31" s="33"/>
      <c r="D31" s="33"/>
      <c r="E31" s="14"/>
      <c r="F31" s="16"/>
      <c r="G31" s="14"/>
      <c r="H31" s="14"/>
      <c r="I31" s="14"/>
      <c r="J31" s="33"/>
    </row>
    <row r="32" spans="1:10" ht="13.5" customHeight="1">
      <c r="A32" s="19" t="s">
        <v>252</v>
      </c>
      <c r="B32" s="83" t="s">
        <v>250</v>
      </c>
      <c r="C32" s="83"/>
      <c r="D32" s="83"/>
      <c r="E32" s="83"/>
      <c r="F32" s="16"/>
      <c r="G32" s="14" t="s">
        <v>252</v>
      </c>
      <c r="H32" s="14"/>
      <c r="I32" s="14"/>
      <c r="J32" s="13"/>
    </row>
    <row r="33" spans="1:10" ht="15.75" customHeight="1">
      <c r="A33" s="22" t="s">
        <v>249</v>
      </c>
      <c r="B33" s="22" t="s">
        <v>238</v>
      </c>
      <c r="C33" s="22" t="s">
        <v>239</v>
      </c>
      <c r="D33" s="22" t="s">
        <v>251</v>
      </c>
      <c r="E33" s="22" t="s">
        <v>237</v>
      </c>
      <c r="F33" s="16"/>
      <c r="G33" s="14" t="s">
        <v>343</v>
      </c>
      <c r="H33" s="14" t="s">
        <v>344</v>
      </c>
      <c r="I33" s="14" t="s">
        <v>345</v>
      </c>
      <c r="J33" s="20" t="s">
        <v>346</v>
      </c>
    </row>
    <row r="34" spans="1:10" ht="12.75">
      <c r="A34" s="16" t="s">
        <v>224</v>
      </c>
      <c r="B34" s="17">
        <v>164</v>
      </c>
      <c r="C34" s="17">
        <v>206</v>
      </c>
      <c r="D34" s="17">
        <v>351</v>
      </c>
      <c r="E34" s="17">
        <f>B34+C34+D34</f>
        <v>721</v>
      </c>
      <c r="F34" s="18"/>
      <c r="G34" s="14">
        <v>75</v>
      </c>
      <c r="H34" s="14">
        <v>159</v>
      </c>
      <c r="I34" s="14">
        <v>173</v>
      </c>
      <c r="J34" s="11">
        <v>32</v>
      </c>
    </row>
    <row r="35" spans="1:10" ht="12.75">
      <c r="A35" s="13" t="s">
        <v>266</v>
      </c>
      <c r="B35" s="17">
        <v>809</v>
      </c>
      <c r="C35" s="17">
        <v>1049</v>
      </c>
      <c r="D35" s="17">
        <v>1221</v>
      </c>
      <c r="E35" s="17">
        <f aca="true" t="shared" si="1" ref="E35:E51">B35+C35+D35</f>
        <v>3079</v>
      </c>
      <c r="F35" s="18"/>
      <c r="G35" s="14">
        <v>278</v>
      </c>
      <c r="H35" s="14">
        <v>346</v>
      </c>
      <c r="I35" s="14">
        <v>462</v>
      </c>
      <c r="J35" s="11">
        <v>163</v>
      </c>
    </row>
    <row r="36" spans="1:10" s="66" customFormat="1" ht="12.75">
      <c r="A36" s="61" t="s">
        <v>323</v>
      </c>
      <c r="B36" s="60">
        <v>606</v>
      </c>
      <c r="C36" s="60">
        <v>682</v>
      </c>
      <c r="D36" s="60">
        <v>618</v>
      </c>
      <c r="E36" s="17">
        <f t="shared" si="1"/>
        <v>1906</v>
      </c>
      <c r="F36" s="61"/>
      <c r="G36" s="60">
        <v>269</v>
      </c>
      <c r="H36" s="60">
        <v>190</v>
      </c>
      <c r="I36" s="60">
        <v>268</v>
      </c>
      <c r="J36" s="58">
        <v>142</v>
      </c>
    </row>
    <row r="37" spans="1:10" ht="12.75">
      <c r="A37" s="16" t="s">
        <v>324</v>
      </c>
      <c r="B37" s="14">
        <v>828</v>
      </c>
      <c r="C37" s="14">
        <v>926</v>
      </c>
      <c r="D37" s="14">
        <v>767</v>
      </c>
      <c r="E37" s="17">
        <f t="shared" si="1"/>
        <v>2521</v>
      </c>
      <c r="F37" s="16"/>
      <c r="G37" s="14">
        <v>228</v>
      </c>
      <c r="H37" s="14">
        <v>373</v>
      </c>
      <c r="I37" s="14">
        <v>348</v>
      </c>
      <c r="J37" s="11">
        <v>176</v>
      </c>
    </row>
    <row r="38" spans="1:10" ht="12.75">
      <c r="A38" s="16" t="s">
        <v>325</v>
      </c>
      <c r="B38" s="14">
        <v>648</v>
      </c>
      <c r="C38" s="14">
        <v>779</v>
      </c>
      <c r="D38" s="14">
        <v>728</v>
      </c>
      <c r="E38" s="17">
        <f t="shared" si="1"/>
        <v>2155</v>
      </c>
      <c r="F38" s="16"/>
      <c r="G38" s="14">
        <v>243</v>
      </c>
      <c r="H38" s="14">
        <v>241</v>
      </c>
      <c r="I38" s="14">
        <v>308</v>
      </c>
      <c r="J38" s="11">
        <v>174</v>
      </c>
    </row>
    <row r="39" spans="1:10" ht="12.75">
      <c r="A39" s="16" t="s">
        <v>225</v>
      </c>
      <c r="B39" s="14">
        <v>354</v>
      </c>
      <c r="C39" s="14">
        <v>502</v>
      </c>
      <c r="D39" s="14">
        <v>367</v>
      </c>
      <c r="E39" s="17">
        <f t="shared" si="1"/>
        <v>1223</v>
      </c>
      <c r="F39" s="16"/>
      <c r="G39" s="14">
        <v>79</v>
      </c>
      <c r="H39" s="14">
        <v>92</v>
      </c>
      <c r="I39" s="14">
        <v>162</v>
      </c>
      <c r="J39" s="11">
        <v>58</v>
      </c>
    </row>
    <row r="40" spans="1:10" ht="12.75">
      <c r="A40" s="16" t="s">
        <v>226</v>
      </c>
      <c r="B40" s="14">
        <v>198</v>
      </c>
      <c r="C40" s="14">
        <v>98</v>
      </c>
      <c r="D40" s="14">
        <v>231</v>
      </c>
      <c r="E40" s="17">
        <f t="shared" si="1"/>
        <v>527</v>
      </c>
      <c r="F40" s="16"/>
      <c r="G40" s="14">
        <v>76</v>
      </c>
      <c r="H40" s="14">
        <v>66</v>
      </c>
      <c r="I40" s="14">
        <v>103</v>
      </c>
      <c r="J40" s="11">
        <v>35</v>
      </c>
    </row>
    <row r="41" spans="1:10" ht="12.75">
      <c r="A41" s="16" t="s">
        <v>227</v>
      </c>
      <c r="B41" s="14">
        <v>195</v>
      </c>
      <c r="C41" s="14">
        <v>153</v>
      </c>
      <c r="D41" s="14">
        <v>233</v>
      </c>
      <c r="E41" s="17">
        <f t="shared" si="1"/>
        <v>581</v>
      </c>
      <c r="F41" s="16"/>
      <c r="G41" s="14">
        <v>92</v>
      </c>
      <c r="H41" s="14">
        <v>65</v>
      </c>
      <c r="I41" s="14">
        <v>97</v>
      </c>
      <c r="J41" s="11">
        <v>26</v>
      </c>
    </row>
    <row r="42" spans="1:10" ht="12.75">
      <c r="A42" s="16" t="s">
        <v>228</v>
      </c>
      <c r="B42" s="14">
        <v>846</v>
      </c>
      <c r="C42" s="14">
        <v>952</v>
      </c>
      <c r="D42" s="14">
        <v>931</v>
      </c>
      <c r="E42" s="17">
        <f t="shared" si="1"/>
        <v>2729</v>
      </c>
      <c r="F42" s="16"/>
      <c r="G42" s="14">
        <v>309</v>
      </c>
      <c r="H42" s="14">
        <v>365</v>
      </c>
      <c r="I42" s="14">
        <v>451</v>
      </c>
      <c r="J42" s="11">
        <v>128</v>
      </c>
    </row>
    <row r="43" spans="1:10" ht="12.75">
      <c r="A43" s="16" t="s">
        <v>229</v>
      </c>
      <c r="B43" s="14">
        <v>176</v>
      </c>
      <c r="C43" s="14">
        <v>132</v>
      </c>
      <c r="D43" s="14">
        <v>166</v>
      </c>
      <c r="E43" s="17">
        <f t="shared" si="1"/>
        <v>474</v>
      </c>
      <c r="F43" s="16"/>
      <c r="G43" s="14">
        <v>43</v>
      </c>
      <c r="H43" s="14">
        <v>51</v>
      </c>
      <c r="I43" s="14">
        <v>70</v>
      </c>
      <c r="J43" s="11">
        <v>34</v>
      </c>
    </row>
    <row r="44" spans="1:10" ht="12.75">
      <c r="A44" s="16" t="s">
        <v>230</v>
      </c>
      <c r="B44" s="14">
        <v>250</v>
      </c>
      <c r="C44" s="14">
        <v>159</v>
      </c>
      <c r="D44" s="14">
        <v>393</v>
      </c>
      <c r="E44" s="17">
        <f t="shared" si="1"/>
        <v>802</v>
      </c>
      <c r="F44" s="16"/>
      <c r="G44" s="14">
        <v>88</v>
      </c>
      <c r="H44" s="14">
        <v>78</v>
      </c>
      <c r="I44" s="14">
        <v>166</v>
      </c>
      <c r="J44" s="11">
        <v>29</v>
      </c>
    </row>
    <row r="45" spans="1:10" ht="12.75">
      <c r="A45" s="16" t="s">
        <v>231</v>
      </c>
      <c r="B45" s="14">
        <v>1385</v>
      </c>
      <c r="C45" s="14">
        <v>1122</v>
      </c>
      <c r="D45" s="14">
        <v>1484</v>
      </c>
      <c r="E45" s="17">
        <f t="shared" si="1"/>
        <v>3991</v>
      </c>
      <c r="F45" s="16"/>
      <c r="G45" s="14">
        <v>444</v>
      </c>
      <c r="H45" s="14">
        <v>398</v>
      </c>
      <c r="I45" s="14">
        <v>592</v>
      </c>
      <c r="J45" s="11">
        <v>281</v>
      </c>
    </row>
    <row r="46" spans="1:10" ht="12.75">
      <c r="A46" s="16" t="s">
        <v>232</v>
      </c>
      <c r="B46" s="14">
        <v>361</v>
      </c>
      <c r="C46" s="14">
        <v>601</v>
      </c>
      <c r="D46" s="14">
        <v>674</v>
      </c>
      <c r="E46" s="17">
        <f t="shared" si="1"/>
        <v>1636</v>
      </c>
      <c r="F46" s="16"/>
      <c r="G46" s="14">
        <v>171</v>
      </c>
      <c r="H46" s="14">
        <v>356</v>
      </c>
      <c r="I46" s="14">
        <v>396</v>
      </c>
      <c r="J46" s="11">
        <v>80</v>
      </c>
    </row>
    <row r="47" spans="1:10" ht="12.75">
      <c r="A47" s="16" t="s">
        <v>233</v>
      </c>
      <c r="B47" s="14">
        <v>380</v>
      </c>
      <c r="C47" s="14">
        <v>257</v>
      </c>
      <c r="D47" s="14">
        <v>362</v>
      </c>
      <c r="E47" s="17">
        <f t="shared" si="1"/>
        <v>999</v>
      </c>
      <c r="F47" s="16"/>
      <c r="G47" s="14">
        <v>141</v>
      </c>
      <c r="H47" s="14">
        <v>143</v>
      </c>
      <c r="I47" s="14">
        <v>187</v>
      </c>
      <c r="J47" s="11">
        <v>48</v>
      </c>
    </row>
    <row r="48" spans="1:10" ht="12.75">
      <c r="A48" s="16" t="s">
        <v>234</v>
      </c>
      <c r="B48" s="14">
        <v>955</v>
      </c>
      <c r="C48" s="14">
        <v>528</v>
      </c>
      <c r="D48" s="14">
        <v>1201</v>
      </c>
      <c r="E48" s="17">
        <f t="shared" si="1"/>
        <v>2684</v>
      </c>
      <c r="F48" s="16"/>
      <c r="G48" s="14">
        <v>391</v>
      </c>
      <c r="H48" s="14">
        <v>395</v>
      </c>
      <c r="I48" s="14">
        <v>596</v>
      </c>
      <c r="J48" s="11">
        <v>120</v>
      </c>
    </row>
    <row r="49" spans="1:10" ht="12.75">
      <c r="A49" s="16" t="s">
        <v>235</v>
      </c>
      <c r="B49" s="14">
        <v>322</v>
      </c>
      <c r="C49" s="14">
        <v>272</v>
      </c>
      <c r="D49" s="14">
        <v>430</v>
      </c>
      <c r="E49" s="17">
        <f t="shared" si="1"/>
        <v>1024</v>
      </c>
      <c r="F49" s="16"/>
      <c r="G49" s="14">
        <v>178</v>
      </c>
      <c r="H49" s="14">
        <v>140</v>
      </c>
      <c r="I49" s="14">
        <v>194</v>
      </c>
      <c r="J49" s="11">
        <v>47</v>
      </c>
    </row>
    <row r="50" spans="1:10" ht="12.75">
      <c r="A50" s="16" t="s">
        <v>236</v>
      </c>
      <c r="B50" s="14">
        <v>289</v>
      </c>
      <c r="C50" s="14">
        <v>150</v>
      </c>
      <c r="D50" s="14">
        <v>368</v>
      </c>
      <c r="E50" s="17">
        <f t="shared" si="1"/>
        <v>807</v>
      </c>
      <c r="F50" s="16"/>
      <c r="G50" s="14">
        <v>112</v>
      </c>
      <c r="H50" s="14">
        <v>132</v>
      </c>
      <c r="I50" s="14">
        <v>191</v>
      </c>
      <c r="J50" s="11">
        <v>51</v>
      </c>
    </row>
    <row r="51" spans="1:10" ht="12.75">
      <c r="A51" s="22" t="s">
        <v>10</v>
      </c>
      <c r="B51" s="23">
        <f>SUM(B34:B50)</f>
        <v>8766</v>
      </c>
      <c r="C51" s="23">
        <f>SUM(C34:C50)</f>
        <v>8568</v>
      </c>
      <c r="D51" s="23">
        <f>SUM(D34:D50)</f>
        <v>10525</v>
      </c>
      <c r="E51" s="72">
        <f t="shared" si="1"/>
        <v>27859</v>
      </c>
      <c r="F51" s="23"/>
      <c r="G51" s="23">
        <f>SUM(G34:G50)</f>
        <v>3217</v>
      </c>
      <c r="H51" s="23">
        <f>SUM(H34:H50)</f>
        <v>3590</v>
      </c>
      <c r="I51" s="23">
        <f>SUM(I34:I50)</f>
        <v>4764</v>
      </c>
      <c r="J51" s="25">
        <f>SUM(J34:J50)</f>
        <v>1624</v>
      </c>
    </row>
    <row r="52" spans="1:8" ht="12.75">
      <c r="A52" s="47" t="s">
        <v>347</v>
      </c>
      <c r="B52" s="47"/>
      <c r="C52" s="47"/>
      <c r="D52" s="47"/>
      <c r="E52" s="47"/>
      <c r="F52" s="12"/>
      <c r="G52" s="12"/>
      <c r="H52" s="12"/>
    </row>
    <row r="53" spans="1:8" ht="12.75">
      <c r="A53" s="43" t="s">
        <v>261</v>
      </c>
      <c r="F53" s="12"/>
      <c r="G53" s="12"/>
      <c r="H53" s="12"/>
    </row>
    <row r="54" spans="1:8" ht="12.75">
      <c r="A54" s="47" t="s">
        <v>348</v>
      </c>
      <c r="B54" s="47"/>
      <c r="C54" s="47"/>
      <c r="D54" s="47"/>
      <c r="E54" s="47"/>
      <c r="F54" s="12"/>
      <c r="G54" s="12"/>
      <c r="H54" s="12"/>
    </row>
    <row r="55" spans="1:8" ht="12.75">
      <c r="A55" s="48" t="s">
        <v>268</v>
      </c>
      <c r="B55" s="48"/>
      <c r="C55" s="48"/>
      <c r="F55" s="12"/>
      <c r="G55" s="12"/>
      <c r="H55" s="12"/>
    </row>
    <row r="56" spans="1:8" ht="12.75">
      <c r="A56" s="47" t="s">
        <v>349</v>
      </c>
      <c r="B56" s="47"/>
      <c r="C56" s="47"/>
      <c r="D56" s="47"/>
      <c r="E56" s="47"/>
      <c r="F56" s="12"/>
      <c r="G56" s="12"/>
      <c r="H56" s="12"/>
    </row>
    <row r="57" spans="1:9" ht="12.75">
      <c r="A57" s="12"/>
      <c r="B57" s="49"/>
      <c r="C57" s="49"/>
      <c r="D57" s="49"/>
      <c r="E57" s="49"/>
      <c r="F57" s="50"/>
      <c r="G57" s="50"/>
      <c r="H57" s="50"/>
      <c r="I57" s="56"/>
    </row>
    <row r="58" spans="2:9" ht="12">
      <c r="B58" s="55"/>
      <c r="C58" s="55"/>
      <c r="D58" s="55"/>
      <c r="E58" s="55"/>
      <c r="F58" s="56"/>
      <c r="G58" s="56"/>
      <c r="H58" s="56"/>
      <c r="I58" s="56"/>
    </row>
    <row r="59" spans="2:9" ht="12">
      <c r="B59" s="55"/>
      <c r="C59" s="55"/>
      <c r="D59" s="55"/>
      <c r="E59" s="55"/>
      <c r="F59" s="56"/>
      <c r="G59" s="56"/>
      <c r="H59" s="56"/>
      <c r="I59" s="56"/>
    </row>
    <row r="81" ht="12">
      <c r="A81" s="54"/>
    </row>
    <row r="82" spans="2:9" ht="12">
      <c r="B82" s="86"/>
      <c r="C82" s="86"/>
      <c r="D82" s="86"/>
      <c r="E82" s="86"/>
      <c r="F82" s="86"/>
      <c r="G82" s="86"/>
      <c r="H82" s="86"/>
      <c r="I82" s="86"/>
    </row>
    <row r="83" spans="2:9" ht="12">
      <c r="B83" s="86"/>
      <c r="C83" s="86"/>
      <c r="D83" s="86"/>
      <c r="E83" s="86"/>
      <c r="F83" s="86"/>
      <c r="G83" s="86"/>
      <c r="H83" s="86"/>
      <c r="I83" s="86"/>
    </row>
    <row r="84" spans="2:9" ht="12">
      <c r="B84" s="55"/>
      <c r="C84" s="55"/>
      <c r="D84" s="55"/>
      <c r="E84" s="55"/>
      <c r="F84" s="56"/>
      <c r="G84" s="56"/>
      <c r="H84" s="56"/>
      <c r="I84" s="56"/>
    </row>
    <row r="85" spans="2:9" ht="12">
      <c r="B85" s="55"/>
      <c r="C85" s="55"/>
      <c r="D85" s="55"/>
      <c r="E85" s="55"/>
      <c r="F85" s="56"/>
      <c r="G85" s="56"/>
      <c r="H85" s="56"/>
      <c r="I85" s="56"/>
    </row>
    <row r="86" spans="2:9" ht="12">
      <c r="B86" s="55"/>
      <c r="C86" s="55"/>
      <c r="D86" s="55"/>
      <c r="E86" s="55"/>
      <c r="F86" s="56"/>
      <c r="G86" s="56"/>
      <c r="H86" s="56"/>
      <c r="I86" s="56"/>
    </row>
    <row r="87" spans="2:9" ht="12">
      <c r="B87" s="55"/>
      <c r="C87" s="55"/>
      <c r="D87" s="55"/>
      <c r="E87" s="55"/>
      <c r="F87" s="56"/>
      <c r="G87" s="56"/>
      <c r="H87" s="56"/>
      <c r="I87" s="56"/>
    </row>
    <row r="88" spans="2:9" ht="12">
      <c r="B88" s="55"/>
      <c r="C88" s="55"/>
      <c r="D88" s="55"/>
      <c r="E88" s="55"/>
      <c r="F88" s="56"/>
      <c r="G88" s="56"/>
      <c r="H88" s="56"/>
      <c r="I88" s="56"/>
    </row>
    <row r="110" ht="12">
      <c r="A110" s="54"/>
    </row>
  </sheetData>
  <sheetProtection/>
  <mergeCells count="4">
    <mergeCell ref="B82:I82"/>
    <mergeCell ref="B83:I83"/>
    <mergeCell ref="B1:E1"/>
    <mergeCell ref="B32:E3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Names on Checklist - Excel</dc:title>
  <dc:subject/>
  <dc:creator>Ladd Karen</dc:creator>
  <cp:keywords/>
  <dc:description/>
  <cp:lastModifiedBy>Ladd Karen</cp:lastModifiedBy>
  <cp:lastPrinted>2016-03-30T13:29:47Z</cp:lastPrinted>
  <dcterms:created xsi:type="dcterms:W3CDTF">1999-12-27T13:14:35Z</dcterms:created>
  <dcterms:modified xsi:type="dcterms:W3CDTF">2016-03-30T13:32:49Z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-304636045</vt:i4>
  </property>
  <property fmtid="{D5CDD505-2E9C-101B-9397-08002B2CF9AE}" pid="3" name="_EmailSubject">
    <vt:lpwstr>your assignment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-1521976835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DownloadAsset.aspx?id=8589956753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2016-03-30T14:20:14Z</vt:filetime>
  </property>
  <property fmtid="{D5CDD505-2E9C-101B-9397-08002B2CF9AE}" pid="16" name="EktDateModified">
    <vt:filetime>2016-03-30T14:20:55Z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183808</vt:i4>
  </property>
  <property fmtid="{D5CDD505-2E9C-101B-9397-08002B2CF9AE}" pid="20" name="EktSearchable">
    <vt:i4>1</vt:i4>
  </property>
  <property fmtid="{D5CDD505-2E9C-101B-9397-08002B2CF9AE}" pid="21" name="EktEDescription">
    <vt:lpwstr>&amp;lt;p&amp;gt;ppnamesstra-sull ppnamesrock ppnamesmerr ppnameshill ppnamesgraf ppnamescoos ppnamesches ppnamesbelk-carr ppnamessum Alton Barnstead Belmont Center Harbor Gilford Gilmanton Meredith New Hampton Sanbornton Tilton Totals Albany Bartlett Brookfield Chatham Conway Eaton Effingham Hale's Loc. Ha&amp;lt;/p&amp;gt;</vt:lpwstr>
  </property>
</Properties>
</file>