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2" windowHeight="9216" activeTab="0"/>
  </bookViews>
  <sheets>
    <sheet name="summary-belknap gov" sheetId="1" r:id="rId1"/>
    <sheet name="carroll gov" sheetId="2" r:id="rId2"/>
    <sheet name="cheshire gov" sheetId="3" r:id="rId3"/>
    <sheet name="coos gov" sheetId="4" r:id="rId4"/>
    <sheet name="grafton gov" sheetId="5" r:id="rId5"/>
    <sheet name="hillsborough gov" sheetId="6" r:id="rId6"/>
    <sheet name="merrimack gov" sheetId="7" r:id="rId7"/>
    <sheet name="rockingham gov" sheetId="8" r:id="rId8"/>
    <sheet name="strafford and sullivan gov" sheetId="9" r:id="rId9"/>
  </sheets>
  <definedNames>
    <definedName name="_xlnm.Print_Area" localSheetId="2">'cheshire gov'!$A$1:$E$34</definedName>
    <definedName name="_xlnm.Print_Area" localSheetId="3">'coos gov'!$A$1:$E$50</definedName>
    <definedName name="_xlnm.Print_Area" localSheetId="5">'hillsborough gov'!$A$1:$E$56</definedName>
    <definedName name="_xlnm.Print_Area" localSheetId="7">'rockingham gov'!$A$1:$E$48</definedName>
    <definedName name="_xlnm.Print_Area" localSheetId="8">'strafford and sullivan gov'!$A$1:$E$55</definedName>
    <definedName name="_xlnm.Print_Area" localSheetId="0">'summary-belknap gov'!$A$1:$E$36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<sst xmlns="http://schemas.openxmlformats.org/spreadsheetml/2006/main" count="494" uniqueCount="352">
  <si>
    <t>TOTALS</t>
  </si>
  <si>
    <t>Belknap County</t>
  </si>
  <si>
    <t>Summary By Counties</t>
  </si>
  <si>
    <t>Belknap</t>
  </si>
  <si>
    <t>Carroll</t>
  </si>
  <si>
    <t>Cheshire</t>
  </si>
  <si>
    <t>Coos</t>
  </si>
  <si>
    <t>Grafton</t>
  </si>
  <si>
    <t>Merrimack</t>
  </si>
  <si>
    <t xml:space="preserve">Rockingham </t>
  </si>
  <si>
    <t>Strafford</t>
  </si>
  <si>
    <t>Sullivan</t>
  </si>
  <si>
    <t>Alton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</si>
  <si>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</si>
  <si>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</si>
  <si>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</si>
  <si>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</si>
  <si>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</si>
  <si>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</si>
  <si>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</si>
  <si>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</si>
  <si>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</si>
  <si>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</si>
  <si>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</si>
  <si>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</si>
  <si>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</si>
  <si>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</si>
  <si>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Hillsborough</t>
  </si>
  <si>
    <t>State of New Hampshire - General Election</t>
  </si>
  <si>
    <t>Barnstead</t>
  </si>
  <si>
    <t xml:space="preserve"> 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</si>
  <si>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</si>
  <si>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</si>
  <si>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</si>
  <si>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</si>
  <si>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</si>
  <si>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</si>
  <si>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</si>
  <si>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</si>
  <si>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</si>
  <si>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</si>
  <si>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</si>
  <si>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</si>
  <si>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</si>
  <si>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</si>
  <si>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</si>
  <si>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</si>
  <si>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</si>
  <si>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</si>
  <si>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Wolfeboro</t>
  </si>
  <si>
    <t>Cheshire County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</si>
  <si>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</si>
  <si>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</si>
  <si>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</si>
  <si>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</si>
  <si>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</si>
  <si>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</si>
  <si>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</si>
  <si>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</si>
  <si>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</si>
  <si>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</si>
  <si>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4</t>
  </si>
  <si>
    <t xml:space="preserve">Keene Ward 5 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</si>
  <si>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</si>
  <si>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</si>
  <si>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</si>
  <si>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</si>
  <si>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</si>
  <si>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</si>
  <si>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</si>
  <si>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</si>
  <si>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Swanzey</t>
  </si>
  <si>
    <t>Troy</t>
  </si>
  <si>
    <t>Walpole</t>
  </si>
  <si>
    <t>Westmoreland</t>
  </si>
  <si>
    <t>Winchester</t>
  </si>
  <si>
    <t>Coos County</t>
  </si>
  <si>
    <t>At. &amp; Gil. Academy Grant</t>
  </si>
  <si>
    <t>Bean's Grant</t>
  </si>
  <si>
    <t>Bean's Purchase</t>
  </si>
  <si>
    <t>Berlin</t>
  </si>
  <si>
    <t>Cambridge</t>
  </si>
  <si>
    <t>Chandler's Purchase</t>
  </si>
  <si>
    <t>Clarksville</t>
  </si>
  <si>
    <t>Colebrook</t>
  </si>
  <si>
    <t>Columbia</t>
  </si>
  <si>
    <t>Crawford's Purchase</t>
  </si>
  <si>
    <t>Cutt's Grant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</si>
  <si>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</si>
  <si>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</si>
  <si>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</si>
  <si>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</si>
  <si>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</si>
  <si>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</si>
  <si>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</si>
  <si>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</si>
  <si>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</si>
  <si>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</si>
  <si>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</si>
  <si>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Grant</t>
  </si>
  <si>
    <t>Martin's Location</t>
  </si>
  <si>
    <t>Milan</t>
  </si>
  <si>
    <t>Northumberland</t>
  </si>
  <si>
    <t>Odell</t>
  </si>
  <si>
    <t>Pinkham's Grant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</si>
  <si>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</si>
  <si>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</si>
  <si>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</si>
  <si>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</si>
  <si>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</si>
  <si>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</si>
  <si>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</si>
  <si>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</si>
  <si>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Thompson &amp; Meserve's Pur.</t>
  </si>
  <si>
    <t>Wentworth's Location</t>
  </si>
  <si>
    <t>Whitefield</t>
  </si>
  <si>
    <t>Grafton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</si>
  <si>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</si>
  <si>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</si>
  <si>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</si>
  <si>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</si>
  <si>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</si>
  <si>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</si>
  <si>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</si>
  <si>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</si>
  <si>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</si>
  <si>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</si>
  <si>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</si>
  <si>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</si>
  <si>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</si>
  <si>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</si>
  <si>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</si>
  <si>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</si>
  <si>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</si>
  <si>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</si>
  <si>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</si>
  <si>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</si>
  <si>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</si>
  <si>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</si>
  <si>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</si>
  <si>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</si>
  <si>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</si>
  <si>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</si>
  <si>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</si>
  <si>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</si>
  <si>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</si>
  <si>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</si>
  <si>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</si>
  <si>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</si>
  <si>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</si>
  <si>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</si>
  <si>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</si>
  <si>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</si>
  <si>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</si>
  <si>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</si>
  <si>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</si>
  <si>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</si>
  <si>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</si>
  <si>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</si>
  <si>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</si>
  <si>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</si>
  <si>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</si>
  <si>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</si>
  <si>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</si>
  <si>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</si>
  <si>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</si>
  <si>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</si>
  <si>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</si>
  <si>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</si>
  <si>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</si>
  <si>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</si>
  <si>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</si>
  <si>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</si>
  <si>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</si>
  <si>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</si>
  <si>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</si>
  <si>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</si>
  <si>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</si>
  <si>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</si>
  <si>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6</t>
  </si>
  <si>
    <t>Manchester Ward 7</t>
  </si>
  <si>
    <t>Manchester Ward 9</t>
  </si>
  <si>
    <t>Manchester Ward 10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</si>
  <si>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</si>
  <si>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</si>
  <si>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</si>
  <si>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</si>
  <si>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</si>
  <si>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</si>
  <si>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</si>
  <si>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</si>
  <si>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</si>
  <si>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</si>
  <si>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</si>
  <si>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</si>
  <si>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</si>
  <si>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</si>
  <si>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</si>
  <si>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</si>
  <si>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</si>
  <si>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</si>
  <si>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</si>
  <si>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</si>
  <si>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</si>
  <si>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</si>
  <si>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Manchester Ward 5</t>
  </si>
  <si>
    <t>Manchester Ward 11</t>
  </si>
  <si>
    <t>Allenstown</t>
  </si>
  <si>
    <t>Andover</t>
  </si>
  <si>
    <t>Boscawen</t>
  </si>
  <si>
    <t>Bow</t>
  </si>
  <si>
    <t>Bradford</t>
  </si>
  <si>
    <t>Canterbury</t>
  </si>
  <si>
    <t>Chichester</t>
  </si>
  <si>
    <t xml:space="preserve">Concord Ward 1 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</si>
  <si>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</si>
  <si>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</si>
  <si>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</si>
  <si>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</si>
  <si>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</si>
  <si>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</si>
  <si>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</si>
  <si>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</si>
  <si>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</si>
  <si>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</si>
  <si>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</si>
  <si>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</si>
  <si>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</si>
  <si>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</si>
  <si>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</si>
  <si>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</si>
  <si>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</si>
  <si>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</si>
  <si>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</si>
  <si>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</si>
  <si>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</si>
  <si>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</si>
  <si>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</si>
  <si>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</si>
  <si>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</si>
  <si>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</si>
  <si>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</si>
  <si>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</si>
  <si>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</si>
  <si>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Merrimack  County</t>
  </si>
  <si>
    <t>New London</t>
  </si>
  <si>
    <t>Rockingham County</t>
  </si>
  <si>
    <t>Atkinson</t>
  </si>
  <si>
    <t>Auburn</t>
  </si>
  <si>
    <t>Brentwood</t>
  </si>
  <si>
    <t>Candia</t>
  </si>
  <si>
    <t>Chester</t>
  </si>
  <si>
    <t>Danville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</si>
  <si>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</si>
  <si>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</si>
  <si>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</si>
  <si>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</si>
  <si>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</si>
  <si>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</si>
  <si>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</si>
  <si>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</si>
  <si>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</si>
  <si>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</si>
  <si>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</si>
  <si>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</si>
  <si>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</si>
  <si>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</si>
  <si>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</si>
  <si>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</si>
  <si>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</si>
  <si>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</si>
  <si>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</si>
  <si>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</si>
  <si>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</si>
  <si>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</si>
  <si>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</si>
  <si>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</si>
  <si>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</si>
  <si>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</si>
  <si>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</si>
  <si>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</si>
  <si>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</si>
  <si>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</si>
  <si>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</si>
  <si>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</si>
  <si>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</si>
  <si>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</si>
  <si>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Strafford County</t>
  </si>
  <si>
    <t>Barrington</t>
  </si>
  <si>
    <t>Dover Ward 1</t>
  </si>
  <si>
    <t>Dover Ward 2</t>
  </si>
  <si>
    <t>Dover Ward 3</t>
  </si>
  <si>
    <t>Dover Ward 4</t>
  </si>
  <si>
    <t>Dover Ward 6</t>
  </si>
  <si>
    <t>Durham</t>
  </si>
  <si>
    <t>Farmington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</si>
  <si>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</si>
  <si>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</si>
  <si>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</si>
  <si>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</si>
  <si>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</si>
  <si>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</si>
  <si>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</si>
  <si>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</si>
  <si>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</si>
  <si>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</si>
  <si>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</si>
  <si>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</si>
  <si>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</si>
  <si>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</si>
  <si>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</si>
  <si>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</si>
  <si>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 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</si>
  <si>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</si>
  <si>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</si>
  <si>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</si>
  <si>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</si>
  <si>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</si>
  <si>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</si>
  <si>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</si>
  <si>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</si>
  <si>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</si>
  <si>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</si>
  <si>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</si>
  <si>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</si>
  <si>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</si>
  <si>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</si>
  <si>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</si>
  <si>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</si>
  <si>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</si>
  <si>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</si>
  <si>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-</t>
  </si>
  <si>
    <t>Lee</t>
  </si>
  <si>
    <t>Dalton</t>
  </si>
  <si>
    <t>Pittsburg</t>
  </si>
  <si>
    <t>November 3,2020</t>
  </si>
  <si>
    <t>Manchester Ward 8</t>
  </si>
  <si>
    <t>Dover Ward 5</t>
  </si>
  <si>
    <t>United States Senator</t>
  </si>
  <si>
    <t>Corky Messner, r</t>
  </si>
  <si>
    <t>Jeanne Shaheen, d</t>
  </si>
  <si>
    <t>Messner, r</t>
  </si>
  <si>
    <t>Shaheen, d</t>
  </si>
  <si>
    <t>O'Donnell, l</t>
  </si>
  <si>
    <t>Justin O'Donnell, lib</t>
  </si>
  <si>
    <t>Wakefield</t>
  </si>
  <si>
    <t>Deerfield</t>
  </si>
  <si>
    <t>Keene Ward 3*</t>
  </si>
  <si>
    <t>*corrections received</t>
  </si>
  <si>
    <t>Scatter</t>
  </si>
  <si>
    <t>Millsfield*</t>
  </si>
  <si>
    <t>*correction received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</si>
</sst>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  <numFmt numFmtId="171" formatCode="0.000"/>
    <numFmt numFmtId="172" formatCode="0.0"/>
    <numFmt numFmtId="173" formatCode="[$-409]h:mm:ss\ AM/PM"/>
    <numFmt numFmtId="174" formatCode="&quot;$&quot;#,##0.00"/>
  </numFmts>
  <fonts count="44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68" fontId="5" fillId="0" borderId="10" xfId="0" applyNumberFormat="1" applyFont="1" applyBorder="1" applyAlignment="1">
      <alignment horizontal="left"/>
    </xf>
    <xf numFmtId="168" fontId="5" fillId="34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167" fontId="7" fillId="0" borderId="10" xfId="42" applyNumberFormat="1" applyFont="1" applyBorder="1" applyAlignment="1">
      <alignment/>
    </xf>
    <xf numFmtId="167" fontId="8" fillId="0" borderId="10" xfId="42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67" fontId="7" fillId="35" borderId="10" xfId="42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/>
    </xf>
    <xf numFmtId="168" fontId="5" fillId="36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7" fontId="6" fillId="0" borderId="10" xfId="42" applyNumberFormat="1" applyFont="1" applyBorder="1" applyAlignment="1">
      <alignment/>
    </xf>
    <xf numFmtId="0" fontId="5" fillId="36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35" borderId="10" xfId="0" applyFont="1" applyFill="1" applyBorder="1" applyAlignment="1">
      <alignment/>
    </xf>
    <xf numFmtId="167" fontId="5" fillId="35" borderId="10" xfId="42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36" borderId="0" xfId="0" applyFont="1" applyFill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 wrapText="1"/>
    </xf>
    <xf numFmtId="2" fontId="0" fillId="33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1" fontId="6" fillId="34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 wrapText="1"/>
    </xf>
    <xf numFmtId="1" fontId="5" fillId="0" borderId="10" xfId="42" applyNumberFormat="1" applyFont="1" applyBorder="1" applyAlignment="1">
      <alignment/>
    </xf>
    <xf numFmtId="1" fontId="5" fillId="35" borderId="10" xfId="42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167" fontId="0" fillId="33" borderId="10" xfId="0" applyNumberForma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2" fontId="7" fillId="0" borderId="10" xfId="42" applyNumberFormat="1" applyFont="1" applyBorder="1" applyAlignment="1">
      <alignment/>
    </xf>
    <xf numFmtId="1" fontId="7" fillId="0" borderId="10" xfId="42" applyNumberFormat="1" applyFont="1" applyBorder="1" applyAlignment="1">
      <alignment/>
    </xf>
    <xf numFmtId="1" fontId="7" fillId="35" borderId="10" xfId="42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 horizontal="center"/>
    </xf>
    <xf numFmtId="1" fontId="6" fillId="0" borderId="10" xfId="42" applyNumberFormat="1" applyFont="1" applyBorder="1" applyAlignment="1">
      <alignment/>
    </xf>
    <xf numFmtId="1" fontId="5" fillId="36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1" fontId="5" fillId="36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0" fontId="7" fillId="0" borderId="10" xfId="42" applyNumberFormat="1" applyFont="1" applyBorder="1" applyAlignment="1">
      <alignment/>
    </xf>
    <xf numFmtId="1" fontId="7" fillId="0" borderId="10" xfId="42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167" fontId="6" fillId="35" borderId="10" xfId="42" applyNumberFormat="1" applyFont="1" applyFill="1" applyBorder="1" applyAlignment="1">
      <alignment/>
    </xf>
    <xf numFmtId="1" fontId="6" fillId="35" borderId="10" xfId="42" applyNumberFormat="1" applyFont="1" applyFill="1" applyBorder="1" applyAlignment="1">
      <alignment/>
    </xf>
    <xf numFmtId="0" fontId="0" fillId="35" borderId="0" xfId="0" applyFill="1" applyAlignment="1">
      <alignment/>
    </xf>
    <xf numFmtId="1" fontId="5" fillId="35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20" zoomScaleNormal="120" zoomScalePageLayoutView="0" workbookViewId="0" topLeftCell="A4">
      <selection activeCell="E17" sqref="E17"/>
    </sheetView>
  </sheetViews>
  <sheetFormatPr defaultColWidth="9.140625" defaultRowHeight="12.75"/>
  <cols>
    <col min="1" max="1" width="17.140625" style="7" customWidth="1"/>
    <col min="2" max="2" width="16.8515625" style="7" customWidth="1"/>
    <col min="3" max="3" width="19.140625" style="7" customWidth="1"/>
    <col min="4" max="4" width="17.28125" style="7" customWidth="1"/>
    <col min="5" max="5" width="13.421875" style="7" customWidth="1"/>
    <col min="6" max="16384" width="8.8515625" style="7" customWidth="1"/>
  </cols>
  <sheetData>
    <row r="1" spans="1:5" ht="19.5" customHeight="1">
      <c r="A1" s="1"/>
      <c r="B1" s="63" t="s">
        <v>28</v>
      </c>
      <c r="C1" s="63"/>
      <c r="D1" s="63"/>
      <c r="E1" s="63"/>
    </row>
    <row r="2" spans="1:5" ht="18.75" customHeight="1">
      <c r="A2" s="4">
        <v>44138</v>
      </c>
      <c r="B2" s="63" t="s">
        <v>338</v>
      </c>
      <c r="C2" s="63"/>
      <c r="D2" s="63"/>
      <c r="E2" s="63"/>
    </row>
    <row r="3" spans="1:5" ht="6.75" customHeight="1">
      <c r="A3" s="5"/>
      <c r="B3" s="6"/>
      <c r="C3" s="6"/>
      <c r="D3" s="6"/>
      <c r="E3" s="6"/>
    </row>
    <row r="4" spans="1:5" ht="27.75" customHeight="1">
      <c r="A4" s="10" t="s">
        <v>2</v>
      </c>
      <c r="B4" s="9" t="s">
        <v>339</v>
      </c>
      <c r="C4" s="9" t="s">
        <v>340</v>
      </c>
      <c r="D4" s="9" t="s">
        <v>344</v>
      </c>
      <c r="E4" s="9" t="s">
        <v>349</v>
      </c>
    </row>
    <row r="5" spans="1:5" ht="16.5" customHeight="1">
      <c r="A5" s="2" t="s">
        <v>3</v>
      </c>
      <c r="B5" s="11">
        <f>B34</f>
        <v>18536</v>
      </c>
      <c r="C5" s="11">
        <f>C34</f>
        <v>18704</v>
      </c>
      <c r="D5" s="11">
        <f>D34</f>
        <v>765</v>
      </c>
      <c r="E5" s="11">
        <v>46</v>
      </c>
    </row>
    <row r="6" spans="1:5" ht="16.5" customHeight="1">
      <c r="A6" s="2" t="s">
        <v>4</v>
      </c>
      <c r="B6" s="11">
        <f>'carroll gov'!B24</f>
        <v>14694</v>
      </c>
      <c r="C6" s="11">
        <f>'carroll gov'!C24</f>
        <v>17670</v>
      </c>
      <c r="D6" s="11">
        <f>'carroll gov'!D24</f>
        <v>578</v>
      </c>
      <c r="E6" s="11">
        <v>16</v>
      </c>
    </row>
    <row r="7" spans="1:5" ht="16.5" customHeight="1">
      <c r="A7" s="2" t="s">
        <v>5</v>
      </c>
      <c r="B7" s="11">
        <v>15690</v>
      </c>
      <c r="C7" s="11">
        <v>26750</v>
      </c>
      <c r="D7" s="11">
        <v>1122</v>
      </c>
      <c r="E7" s="11">
        <v>33</v>
      </c>
    </row>
    <row r="8" spans="1:5" ht="16.5" customHeight="1">
      <c r="A8" s="2" t="s">
        <v>6</v>
      </c>
      <c r="B8" s="11">
        <v>7222</v>
      </c>
      <c r="C8" s="11">
        <v>8752</v>
      </c>
      <c r="D8" s="11">
        <v>362</v>
      </c>
      <c r="E8" s="11">
        <v>0</v>
      </c>
    </row>
    <row r="9" spans="1:5" ht="16.5" customHeight="1">
      <c r="A9" s="2" t="s">
        <v>7</v>
      </c>
      <c r="B9" s="11">
        <f>'grafton gov'!B47</f>
        <v>18092</v>
      </c>
      <c r="C9" s="11">
        <f>'grafton gov'!C47</f>
        <v>34043</v>
      </c>
      <c r="D9" s="11">
        <f>'grafton gov'!D47</f>
        <v>1212</v>
      </c>
      <c r="E9" s="11">
        <v>39</v>
      </c>
    </row>
    <row r="10" spans="1:5" ht="16.5" customHeight="1">
      <c r="A10" s="2" t="s">
        <v>27</v>
      </c>
      <c r="B10" s="11">
        <v>93607</v>
      </c>
      <c r="C10" s="11">
        <v>129100</v>
      </c>
      <c r="D10" s="11">
        <v>5630</v>
      </c>
      <c r="E10" s="11">
        <v>137</v>
      </c>
    </row>
    <row r="11" spans="1:5" s="15" customFormat="1" ht="16.5" customHeight="1">
      <c r="A11" s="13" t="s">
        <v>8</v>
      </c>
      <c r="B11" s="14">
        <v>34687</v>
      </c>
      <c r="C11" s="14">
        <v>52343</v>
      </c>
      <c r="D11" s="54">
        <v>2031</v>
      </c>
      <c r="E11" s="14">
        <v>52</v>
      </c>
    </row>
    <row r="12" spans="1:5" s="15" customFormat="1" ht="16.5" customHeight="1">
      <c r="A12" s="13" t="s">
        <v>9</v>
      </c>
      <c r="B12" s="14">
        <v>86937</v>
      </c>
      <c r="C12" s="14">
        <v>105818</v>
      </c>
      <c r="D12" s="14">
        <v>4112</v>
      </c>
      <c r="E12" s="14">
        <v>94</v>
      </c>
    </row>
    <row r="13" spans="1:5" s="15" customFormat="1" ht="16.5" customHeight="1">
      <c r="A13" s="13" t="s">
        <v>10</v>
      </c>
      <c r="B13" s="14">
        <f>'strafford and sullivan gov'!B32</f>
        <v>26465</v>
      </c>
      <c r="C13" s="14">
        <f>'strafford and sullivan gov'!C32</f>
        <v>44415</v>
      </c>
      <c r="D13" s="54">
        <f>'strafford and sullivan gov'!D32</f>
        <v>1947</v>
      </c>
      <c r="E13" s="14">
        <v>61</v>
      </c>
    </row>
    <row r="14" spans="1:5" ht="16.5" customHeight="1">
      <c r="A14" s="2" t="s">
        <v>11</v>
      </c>
      <c r="B14" s="26">
        <f>'strafford and sullivan gov'!B53</f>
        <v>10299</v>
      </c>
      <c r="C14" s="26">
        <f>'strafford and sullivan gov'!C53</f>
        <v>13183</v>
      </c>
      <c r="D14" s="2">
        <f>'strafford and sullivan gov'!D53</f>
        <v>662</v>
      </c>
      <c r="E14" s="2">
        <v>8</v>
      </c>
    </row>
    <row r="15" spans="1:5" ht="16.5" customHeight="1">
      <c r="A15" s="2" t="s">
        <v>0</v>
      </c>
      <c r="B15" s="11">
        <f>SUM(B5:B14)</f>
        <v>326229</v>
      </c>
      <c r="C15" s="12">
        <f>SUM(C5:C14)</f>
        <v>450778</v>
      </c>
      <c r="D15" s="11">
        <f>SUM(D5:D14)</f>
        <v>18421</v>
      </c>
      <c r="E15" s="11">
        <f>SUM(E5:E14)</f>
        <v>486</v>
      </c>
    </row>
    <row r="16" spans="1:5" ht="9" customHeight="1">
      <c r="A16" s="3"/>
      <c r="B16" s="3"/>
      <c r="C16" s="3"/>
      <c r="D16" s="3"/>
      <c r="E16" s="3"/>
    </row>
    <row r="17" spans="1:5" ht="24" customHeight="1">
      <c r="A17" s="8" t="s">
        <v>1</v>
      </c>
      <c r="B17" s="9" t="s">
        <v>341</v>
      </c>
      <c r="C17" s="9" t="s">
        <v>342</v>
      </c>
      <c r="D17" s="9" t="s">
        <v>343</v>
      </c>
      <c r="E17" s="9" t="s">
        <v>349</v>
      </c>
    </row>
    <row r="18" spans="1:5" ht="16.5" customHeight="1">
      <c r="A18" s="2" t="s">
        <v>12</v>
      </c>
      <c r="B18" s="52">
        <v>2217</v>
      </c>
      <c r="C18" s="52">
        <v>1597</v>
      </c>
      <c r="D18" s="52">
        <v>68</v>
      </c>
      <c r="E18" s="52">
        <v>4</v>
      </c>
    </row>
    <row r="19" spans="1:5" ht="16.5" customHeight="1">
      <c r="A19" s="2" t="s">
        <v>29</v>
      </c>
      <c r="B19" s="52">
        <v>1528</v>
      </c>
      <c r="C19" s="52">
        <v>1308</v>
      </c>
      <c r="D19" s="52">
        <v>76</v>
      </c>
      <c r="E19" s="52">
        <v>0</v>
      </c>
    </row>
    <row r="20" spans="1:5" ht="16.5" customHeight="1">
      <c r="A20" s="2" t="s">
        <v>13</v>
      </c>
      <c r="B20" s="52">
        <v>2022</v>
      </c>
      <c r="C20" s="52">
        <v>1875</v>
      </c>
      <c r="D20" s="52">
        <v>104</v>
      </c>
      <c r="E20" s="52">
        <v>10</v>
      </c>
    </row>
    <row r="21" spans="1:5" ht="16.5" customHeight="1">
      <c r="A21" s="2" t="s">
        <v>14</v>
      </c>
      <c r="B21" s="52">
        <v>378</v>
      </c>
      <c r="C21" s="52">
        <v>393</v>
      </c>
      <c r="D21" s="52">
        <v>17</v>
      </c>
      <c r="E21" s="52">
        <v>1</v>
      </c>
    </row>
    <row r="22" spans="1:5" ht="16.5" customHeight="1">
      <c r="A22" s="2" t="s">
        <v>15</v>
      </c>
      <c r="B22" s="52">
        <v>2473</v>
      </c>
      <c r="C22" s="52">
        <v>2720</v>
      </c>
      <c r="D22" s="52">
        <v>66</v>
      </c>
      <c r="E22" s="52">
        <v>5</v>
      </c>
    </row>
    <row r="23" spans="1:5" ht="16.5" customHeight="1">
      <c r="A23" s="2" t="s">
        <v>16</v>
      </c>
      <c r="B23" s="52">
        <v>1262</v>
      </c>
      <c r="C23" s="52">
        <v>1151</v>
      </c>
      <c r="D23" s="52">
        <v>59</v>
      </c>
      <c r="E23" s="52">
        <v>2</v>
      </c>
    </row>
    <row r="24" spans="1:5" ht="16.5" customHeight="1">
      <c r="A24" s="2" t="s">
        <v>17</v>
      </c>
      <c r="B24" s="52">
        <v>863</v>
      </c>
      <c r="C24" s="52">
        <v>861</v>
      </c>
      <c r="D24" s="52">
        <v>23</v>
      </c>
      <c r="E24" s="52">
        <v>2</v>
      </c>
    </row>
    <row r="25" spans="1:5" ht="16.5" customHeight="1">
      <c r="A25" s="2" t="s">
        <v>18</v>
      </c>
      <c r="B25" s="52">
        <v>581</v>
      </c>
      <c r="C25" s="52">
        <v>644</v>
      </c>
      <c r="D25" s="52">
        <v>35</v>
      </c>
      <c r="E25" s="52">
        <v>0</v>
      </c>
    </row>
    <row r="26" spans="1:5" ht="16.5" customHeight="1">
      <c r="A26" s="2" t="s">
        <v>19</v>
      </c>
      <c r="B26" s="52">
        <v>550</v>
      </c>
      <c r="C26" s="52">
        <v>830</v>
      </c>
      <c r="D26" s="52">
        <v>23</v>
      </c>
      <c r="E26" s="52">
        <v>0</v>
      </c>
    </row>
    <row r="27" spans="1:5" ht="16.5" customHeight="1">
      <c r="A27" s="2" t="s">
        <v>20</v>
      </c>
      <c r="B27" s="52">
        <v>587</v>
      </c>
      <c r="C27" s="52">
        <v>735</v>
      </c>
      <c r="D27" s="52">
        <v>33</v>
      </c>
      <c r="E27" s="52">
        <v>1</v>
      </c>
    </row>
    <row r="28" spans="1:5" ht="16.5" customHeight="1">
      <c r="A28" s="2" t="s">
        <v>21</v>
      </c>
      <c r="B28" s="52">
        <v>520</v>
      </c>
      <c r="C28" s="52">
        <v>510</v>
      </c>
      <c r="D28" s="52">
        <v>32</v>
      </c>
      <c r="E28" s="52">
        <v>0</v>
      </c>
    </row>
    <row r="29" spans="1:5" ht="16.5" customHeight="1">
      <c r="A29" s="2" t="s">
        <v>22</v>
      </c>
      <c r="B29" s="52">
        <v>988</v>
      </c>
      <c r="C29" s="52">
        <v>932</v>
      </c>
      <c r="D29" s="52">
        <v>26</v>
      </c>
      <c r="E29" s="52">
        <v>1</v>
      </c>
    </row>
    <row r="30" spans="1:5" ht="16.5" customHeight="1">
      <c r="A30" s="2" t="s">
        <v>23</v>
      </c>
      <c r="B30" s="52">
        <v>1964</v>
      </c>
      <c r="C30" s="52">
        <v>2324</v>
      </c>
      <c r="D30" s="52">
        <v>83</v>
      </c>
      <c r="E30" s="52">
        <v>14</v>
      </c>
    </row>
    <row r="31" spans="1:5" ht="16.5" customHeight="1">
      <c r="A31" s="2" t="s">
        <v>24</v>
      </c>
      <c r="B31" s="52">
        <v>721</v>
      </c>
      <c r="C31" s="52">
        <v>763</v>
      </c>
      <c r="D31" s="52">
        <v>36</v>
      </c>
      <c r="E31" s="52">
        <v>4</v>
      </c>
    </row>
    <row r="32" spans="1:5" ht="16.5" customHeight="1">
      <c r="A32" s="2" t="s">
        <v>25</v>
      </c>
      <c r="B32" s="52">
        <v>1003</v>
      </c>
      <c r="C32" s="52">
        <v>992</v>
      </c>
      <c r="D32" s="52">
        <v>35</v>
      </c>
      <c r="E32" s="52">
        <v>0</v>
      </c>
    </row>
    <row r="33" spans="1:5" ht="16.5" customHeight="1">
      <c r="A33" s="2" t="s">
        <v>26</v>
      </c>
      <c r="B33" s="52">
        <v>879</v>
      </c>
      <c r="C33" s="52">
        <v>1069</v>
      </c>
      <c r="D33" s="52">
        <v>49</v>
      </c>
      <c r="E33" s="52">
        <v>2</v>
      </c>
    </row>
    <row r="34" spans="1:5" ht="16.5" customHeight="1">
      <c r="A34" s="2" t="s">
        <v>0</v>
      </c>
      <c r="B34" s="52">
        <f>SUM(B18:B33)</f>
        <v>18536</v>
      </c>
      <c r="C34" s="52">
        <f>SUM(C18:C33)</f>
        <v>18704</v>
      </c>
      <c r="D34" s="52">
        <f>SUM(D18:D33)</f>
        <v>765</v>
      </c>
      <c r="E34" s="52">
        <f>SUM(E18:E33)</f>
        <v>46</v>
      </c>
    </row>
    <row r="35" spans="1:5" ht="8.25" customHeight="1">
      <c r="A35" s="3"/>
      <c r="B35" s="3"/>
      <c r="C35" s="3"/>
      <c r="D35" s="3"/>
      <c r="E35" s="41"/>
    </row>
    <row r="36" ht="12.75">
      <c r="A36" s="7" t="s">
        <v>30</v>
      </c>
    </row>
  </sheetData>
  <sheetProtection/>
  <mergeCells count="2">
    <mergeCell ref="B1:E1"/>
    <mergeCell ref="B2:E2"/>
  </mergeCells>
  <printOptions gridLines="1"/>
  <pageMargins left="0.5" right="0.5" top="0.75" bottom="0.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120" zoomScaleNormal="120" zoomScalePageLayoutView="0" workbookViewId="0" topLeftCell="A1">
      <selection activeCell="E5" sqref="E5:E24"/>
    </sheetView>
  </sheetViews>
  <sheetFormatPr defaultColWidth="9.140625" defaultRowHeight="12.75"/>
  <cols>
    <col min="1" max="1" width="18.421875" style="0" customWidth="1"/>
    <col min="2" max="2" width="12.28125" style="0" customWidth="1"/>
    <col min="3" max="3" width="11.57421875" style="0" customWidth="1"/>
    <col min="4" max="4" width="13.7109375" style="39" customWidth="1"/>
    <col min="5" max="5" width="15.7109375" style="39" customWidth="1"/>
  </cols>
  <sheetData>
    <row r="1" spans="1:5" ht="19.5" customHeight="1">
      <c r="A1" s="1"/>
      <c r="B1" s="64" t="s">
        <v>28</v>
      </c>
      <c r="C1" s="65"/>
      <c r="D1" s="65"/>
      <c r="E1" s="66"/>
    </row>
    <row r="2" spans="1:5" ht="19.5" customHeight="1">
      <c r="A2" s="4">
        <v>44138</v>
      </c>
      <c r="B2" s="64" t="s">
        <v>338</v>
      </c>
      <c r="C2" s="65"/>
      <c r="D2" s="65"/>
      <c r="E2" s="66"/>
    </row>
    <row r="3" spans="1:5" ht="6" customHeight="1">
      <c r="A3" s="3"/>
      <c r="B3" s="3"/>
      <c r="C3" s="3"/>
      <c r="D3" s="41"/>
      <c r="E3" s="41"/>
    </row>
    <row r="4" spans="1:5" ht="13.5">
      <c r="A4" s="8" t="s">
        <v>31</v>
      </c>
      <c r="B4" s="9" t="s">
        <v>341</v>
      </c>
      <c r="C4" s="9" t="s">
        <v>342</v>
      </c>
      <c r="D4" s="9" t="s">
        <v>343</v>
      </c>
      <c r="E4" s="35" t="s">
        <v>349</v>
      </c>
    </row>
    <row r="5" spans="1:5" ht="13.5">
      <c r="A5" s="2" t="s">
        <v>32</v>
      </c>
      <c r="B5" s="11">
        <v>163</v>
      </c>
      <c r="C5" s="11">
        <v>272</v>
      </c>
      <c r="D5" s="43">
        <v>10</v>
      </c>
      <c r="E5" s="48">
        <v>1</v>
      </c>
    </row>
    <row r="6" spans="1:5" ht="13.5">
      <c r="A6" s="2" t="s">
        <v>33</v>
      </c>
      <c r="B6" s="11">
        <v>713</v>
      </c>
      <c r="C6" s="11">
        <v>1415</v>
      </c>
      <c r="D6" s="43">
        <v>19</v>
      </c>
      <c r="E6" s="48">
        <v>0</v>
      </c>
    </row>
    <row r="7" spans="1:5" ht="13.5">
      <c r="A7" s="2" t="s">
        <v>34</v>
      </c>
      <c r="B7" s="11">
        <v>281</v>
      </c>
      <c r="C7" s="11">
        <v>246</v>
      </c>
      <c r="D7" s="43">
        <v>14</v>
      </c>
      <c r="E7" s="48">
        <v>0</v>
      </c>
    </row>
    <row r="8" spans="1:5" ht="13.5">
      <c r="A8" s="2" t="s">
        <v>35</v>
      </c>
      <c r="B8" s="11">
        <v>119</v>
      </c>
      <c r="C8" s="11">
        <v>112</v>
      </c>
      <c r="D8" s="43">
        <v>6</v>
      </c>
      <c r="E8" s="48">
        <v>1</v>
      </c>
    </row>
    <row r="9" spans="1:5" ht="13.5">
      <c r="A9" s="2" t="s">
        <v>36</v>
      </c>
      <c r="B9" s="11">
        <v>2108</v>
      </c>
      <c r="C9" s="11">
        <v>3539</v>
      </c>
      <c r="D9" s="43">
        <v>114</v>
      </c>
      <c r="E9" s="48">
        <v>1</v>
      </c>
    </row>
    <row r="10" spans="1:5" ht="13.5">
      <c r="A10" s="2" t="s">
        <v>37</v>
      </c>
      <c r="B10" s="11">
        <v>104</v>
      </c>
      <c r="C10" s="11">
        <v>197</v>
      </c>
      <c r="D10" s="43">
        <v>6</v>
      </c>
      <c r="E10" s="48">
        <v>0</v>
      </c>
    </row>
    <row r="11" spans="1:5" ht="13.5">
      <c r="A11" s="2" t="s">
        <v>38</v>
      </c>
      <c r="B11" s="11">
        <v>467</v>
      </c>
      <c r="C11" s="11">
        <v>438</v>
      </c>
      <c r="D11" s="43">
        <v>17</v>
      </c>
      <c r="E11" s="48">
        <v>2</v>
      </c>
    </row>
    <row r="12" spans="1:5" ht="13.5">
      <c r="A12" s="2" t="s">
        <v>39</v>
      </c>
      <c r="B12" s="11">
        <v>475</v>
      </c>
      <c r="C12" s="11">
        <v>583</v>
      </c>
      <c r="D12" s="43">
        <v>21</v>
      </c>
      <c r="E12" s="48">
        <v>0</v>
      </c>
    </row>
    <row r="13" spans="1:5" ht="13.5">
      <c r="A13" s="2" t="s">
        <v>40</v>
      </c>
      <c r="B13" s="11">
        <v>86</v>
      </c>
      <c r="C13" s="11">
        <v>34</v>
      </c>
      <c r="D13" s="43">
        <v>1</v>
      </c>
      <c r="E13" s="48">
        <v>0</v>
      </c>
    </row>
    <row r="14" spans="1:5" ht="13.5">
      <c r="A14" s="2" t="s">
        <v>41</v>
      </c>
      <c r="B14" s="11">
        <v>19</v>
      </c>
      <c r="C14" s="11">
        <v>21</v>
      </c>
      <c r="D14" s="43">
        <v>2</v>
      </c>
      <c r="E14" s="48">
        <v>0</v>
      </c>
    </row>
    <row r="15" spans="1:5" ht="13.5">
      <c r="A15" s="2" t="s">
        <v>42</v>
      </c>
      <c r="B15" s="11">
        <v>205</v>
      </c>
      <c r="C15" s="11">
        <v>577</v>
      </c>
      <c r="D15" s="43">
        <v>5</v>
      </c>
      <c r="E15" s="48">
        <v>0</v>
      </c>
    </row>
    <row r="16" spans="1:5" ht="13.5">
      <c r="A16" s="2" t="s">
        <v>43</v>
      </c>
      <c r="B16" s="11">
        <v>689</v>
      </c>
      <c r="C16" s="11">
        <v>996</v>
      </c>
      <c r="D16" s="43">
        <v>16</v>
      </c>
      <c r="E16" s="48">
        <v>0</v>
      </c>
    </row>
    <row r="17" spans="1:5" ht="13.5">
      <c r="A17" s="2" t="s">
        <v>44</v>
      </c>
      <c r="B17" s="11">
        <v>1899</v>
      </c>
      <c r="C17" s="11">
        <v>1700</v>
      </c>
      <c r="D17" s="43">
        <v>35</v>
      </c>
      <c r="E17" s="48">
        <v>0</v>
      </c>
    </row>
    <row r="18" spans="1:5" ht="13.5">
      <c r="A18" s="2" t="s">
        <v>45</v>
      </c>
      <c r="B18" s="11">
        <v>1321</v>
      </c>
      <c r="C18" s="11">
        <v>1072</v>
      </c>
      <c r="D18" s="43">
        <v>58</v>
      </c>
      <c r="E18" s="48">
        <v>0</v>
      </c>
    </row>
    <row r="19" spans="1:5" ht="13.5">
      <c r="A19" s="2" t="s">
        <v>46</v>
      </c>
      <c r="B19" s="11">
        <v>387</v>
      </c>
      <c r="C19" s="11">
        <v>741</v>
      </c>
      <c r="D19" s="43">
        <v>11</v>
      </c>
      <c r="E19" s="48">
        <v>1</v>
      </c>
    </row>
    <row r="20" spans="1:5" ht="13.5">
      <c r="A20" s="2" t="s">
        <v>47</v>
      </c>
      <c r="B20" s="11">
        <v>752</v>
      </c>
      <c r="C20" s="11">
        <v>962</v>
      </c>
      <c r="D20" s="43">
        <v>50</v>
      </c>
      <c r="E20" s="48">
        <v>2</v>
      </c>
    </row>
    <row r="21" spans="1:5" ht="13.5">
      <c r="A21" s="2" t="s">
        <v>48</v>
      </c>
      <c r="B21" s="11">
        <v>940</v>
      </c>
      <c r="C21" s="11">
        <v>921</v>
      </c>
      <c r="D21" s="43">
        <v>23</v>
      </c>
      <c r="E21" s="48">
        <v>6</v>
      </c>
    </row>
    <row r="22" spans="1:5" ht="16.5" customHeight="1">
      <c r="A22" s="13" t="s">
        <v>345</v>
      </c>
      <c r="B22" s="14">
        <v>1729</v>
      </c>
      <c r="C22" s="14">
        <v>1420</v>
      </c>
      <c r="D22" s="44">
        <v>86</v>
      </c>
      <c r="E22" s="48">
        <v>0</v>
      </c>
    </row>
    <row r="23" spans="1:5" ht="13.5">
      <c r="A23" s="2" t="s">
        <v>49</v>
      </c>
      <c r="B23" s="11">
        <v>2237</v>
      </c>
      <c r="C23" s="11">
        <v>2424</v>
      </c>
      <c r="D23" s="43">
        <v>84</v>
      </c>
      <c r="E23" s="48">
        <v>2</v>
      </c>
    </row>
    <row r="24" spans="1:5" ht="13.5">
      <c r="A24" s="2" t="s">
        <v>0</v>
      </c>
      <c r="B24" s="11">
        <f>SUM(B5:B23)</f>
        <v>14694</v>
      </c>
      <c r="C24" s="11">
        <f>SUM(C5:C23)</f>
        <v>17670</v>
      </c>
      <c r="D24" s="43">
        <f>SUM(D5:D23)</f>
        <v>578</v>
      </c>
      <c r="E24" s="48">
        <f>SUM(E5:E23)</f>
        <v>16</v>
      </c>
    </row>
    <row r="25" spans="1:5" ht="3" customHeight="1">
      <c r="A25" s="16"/>
      <c r="B25" s="16"/>
      <c r="C25" s="16"/>
      <c r="D25" s="38"/>
      <c r="E25" s="38"/>
    </row>
    <row r="26" ht="13.5">
      <c r="A26" s="56" t="s">
        <v>30</v>
      </c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="120" zoomScaleNormal="120" zoomScalePageLayoutView="0" workbookViewId="0" topLeftCell="A20">
      <selection activeCell="C38" sqref="C38"/>
    </sheetView>
  </sheetViews>
  <sheetFormatPr defaultColWidth="9.140625" defaultRowHeight="12.75"/>
  <cols>
    <col min="1" max="1" width="18.8515625" style="0" customWidth="1"/>
    <col min="2" max="2" width="13.140625" style="0" customWidth="1"/>
    <col min="3" max="3" width="13.421875" style="0" customWidth="1"/>
    <col min="4" max="4" width="11.421875" style="0" customWidth="1"/>
    <col min="5" max="5" width="11.7109375" style="39" customWidth="1"/>
  </cols>
  <sheetData>
    <row r="1" spans="1:5" ht="19.5" customHeight="1">
      <c r="A1" s="1"/>
      <c r="B1" s="63" t="s">
        <v>28</v>
      </c>
      <c r="C1" s="63"/>
      <c r="D1" s="63"/>
      <c r="E1" s="63"/>
    </row>
    <row r="2" spans="1:5" ht="19.5" customHeight="1">
      <c r="A2" s="4">
        <v>44138</v>
      </c>
      <c r="B2" s="63" t="s">
        <v>338</v>
      </c>
      <c r="C2" s="63"/>
      <c r="D2" s="63"/>
      <c r="E2" s="63"/>
    </row>
    <row r="3" spans="1:5" ht="3" customHeight="1">
      <c r="A3" s="17"/>
      <c r="B3" s="18"/>
      <c r="C3" s="18"/>
      <c r="D3" s="18"/>
      <c r="E3" s="45"/>
    </row>
    <row r="4" spans="1:5" ht="27">
      <c r="A4" s="8" t="s">
        <v>50</v>
      </c>
      <c r="B4" s="9" t="s">
        <v>341</v>
      </c>
      <c r="C4" s="9" t="s">
        <v>342</v>
      </c>
      <c r="D4" s="9" t="s">
        <v>343</v>
      </c>
      <c r="E4" s="35" t="s">
        <v>349</v>
      </c>
    </row>
    <row r="5" spans="1:5" ht="15">
      <c r="A5" s="19" t="s">
        <v>51</v>
      </c>
      <c r="B5" s="20">
        <v>439</v>
      </c>
      <c r="C5" s="20">
        <v>709</v>
      </c>
      <c r="D5" s="20">
        <v>31</v>
      </c>
      <c r="E5" s="46">
        <v>1</v>
      </c>
    </row>
    <row r="6" spans="1:5" ht="15">
      <c r="A6" s="19" t="s">
        <v>52</v>
      </c>
      <c r="B6" s="20">
        <v>861</v>
      </c>
      <c r="C6" s="20">
        <v>1419</v>
      </c>
      <c r="D6" s="20">
        <v>48</v>
      </c>
      <c r="E6" s="46">
        <v>1</v>
      </c>
    </row>
    <row r="7" spans="1:5" ht="15">
      <c r="A7" s="19" t="s">
        <v>53</v>
      </c>
      <c r="B7" s="20">
        <v>385</v>
      </c>
      <c r="C7" s="20">
        <v>692</v>
      </c>
      <c r="D7" s="20">
        <v>22</v>
      </c>
      <c r="E7" s="46">
        <v>1</v>
      </c>
    </row>
    <row r="8" spans="1:5" ht="15">
      <c r="A8" s="19" t="s">
        <v>54</v>
      </c>
      <c r="B8" s="20">
        <v>596</v>
      </c>
      <c r="C8" s="20">
        <v>719</v>
      </c>
      <c r="D8" s="20">
        <v>32</v>
      </c>
      <c r="E8" s="46">
        <v>0</v>
      </c>
    </row>
    <row r="9" spans="1:5" ht="15">
      <c r="A9" s="19" t="s">
        <v>55</v>
      </c>
      <c r="B9" s="20">
        <v>220</v>
      </c>
      <c r="C9" s="20">
        <v>272</v>
      </c>
      <c r="D9" s="20">
        <v>14</v>
      </c>
      <c r="E9" s="46">
        <v>0</v>
      </c>
    </row>
    <row r="10" spans="1:5" ht="15">
      <c r="A10" s="19" t="s">
        <v>56</v>
      </c>
      <c r="B10" s="20">
        <v>173</v>
      </c>
      <c r="C10" s="20">
        <v>564</v>
      </c>
      <c r="D10" s="20">
        <v>19</v>
      </c>
      <c r="E10" s="46">
        <v>0</v>
      </c>
    </row>
    <row r="11" spans="1:5" ht="15">
      <c r="A11" s="19" t="s">
        <v>57</v>
      </c>
      <c r="B11" s="20">
        <v>667</v>
      </c>
      <c r="C11" s="20">
        <v>1139</v>
      </c>
      <c r="D11" s="20">
        <v>51</v>
      </c>
      <c r="E11" s="46">
        <v>0</v>
      </c>
    </row>
    <row r="12" spans="1:5" ht="15">
      <c r="A12" s="19" t="s">
        <v>58</v>
      </c>
      <c r="B12" s="20">
        <v>1250</v>
      </c>
      <c r="C12" s="20">
        <v>1677</v>
      </c>
      <c r="D12" s="20">
        <v>72</v>
      </c>
      <c r="E12" s="46">
        <v>1</v>
      </c>
    </row>
    <row r="13" spans="1:5" ht="15">
      <c r="A13" s="19" t="s">
        <v>59</v>
      </c>
      <c r="B13" s="20">
        <v>355</v>
      </c>
      <c r="C13" s="20">
        <v>1221</v>
      </c>
      <c r="D13" s="20">
        <v>65</v>
      </c>
      <c r="E13" s="46">
        <v>2</v>
      </c>
    </row>
    <row r="14" spans="1:5" ht="15">
      <c r="A14" s="19" t="s">
        <v>60</v>
      </c>
      <c r="B14" s="20">
        <v>623</v>
      </c>
      <c r="C14" s="20">
        <v>1870</v>
      </c>
      <c r="D14" s="20">
        <v>76</v>
      </c>
      <c r="E14" s="46">
        <v>1</v>
      </c>
    </row>
    <row r="15" spans="1:5" ht="15">
      <c r="A15" s="19" t="s">
        <v>347</v>
      </c>
      <c r="B15" s="20">
        <v>703</v>
      </c>
      <c r="C15" s="20">
        <v>1767</v>
      </c>
      <c r="D15" s="20">
        <v>48</v>
      </c>
      <c r="E15" s="46">
        <v>0</v>
      </c>
    </row>
    <row r="16" spans="1:5" ht="15">
      <c r="A16" s="19" t="s">
        <v>61</v>
      </c>
      <c r="B16" s="20">
        <v>785</v>
      </c>
      <c r="C16" s="20">
        <v>2000</v>
      </c>
      <c r="D16" s="20">
        <v>81</v>
      </c>
      <c r="E16" s="46">
        <v>8</v>
      </c>
    </row>
    <row r="17" spans="1:5" ht="15">
      <c r="A17" s="19" t="s">
        <v>62</v>
      </c>
      <c r="B17" s="20">
        <v>763</v>
      </c>
      <c r="C17" s="20">
        <v>2269</v>
      </c>
      <c r="D17" s="20">
        <v>66</v>
      </c>
      <c r="E17" s="46">
        <v>3</v>
      </c>
    </row>
    <row r="18" spans="1:5" ht="15">
      <c r="A18" s="19" t="s">
        <v>63</v>
      </c>
      <c r="B18" s="20">
        <v>388</v>
      </c>
      <c r="C18" s="20">
        <v>843</v>
      </c>
      <c r="D18" s="20">
        <v>31</v>
      </c>
      <c r="E18" s="46">
        <v>2</v>
      </c>
    </row>
    <row r="19" spans="1:5" ht="15">
      <c r="A19" s="19" t="s">
        <v>64</v>
      </c>
      <c r="B19" s="20">
        <v>184</v>
      </c>
      <c r="C19" s="20">
        <v>289</v>
      </c>
      <c r="D19" s="20">
        <v>14</v>
      </c>
      <c r="E19" s="46">
        <v>0</v>
      </c>
    </row>
    <row r="20" spans="1:5" ht="15">
      <c r="A20" s="19" t="s">
        <v>65</v>
      </c>
      <c r="B20" s="20">
        <v>152</v>
      </c>
      <c r="C20" s="20">
        <v>289</v>
      </c>
      <c r="D20" s="20">
        <v>10</v>
      </c>
      <c r="E20" s="46">
        <v>1</v>
      </c>
    </row>
    <row r="21" spans="1:5" ht="15">
      <c r="A21" s="19" t="s">
        <v>66</v>
      </c>
      <c r="B21" s="20">
        <v>374</v>
      </c>
      <c r="C21" s="20">
        <v>307</v>
      </c>
      <c r="D21" s="20">
        <v>18</v>
      </c>
      <c r="E21" s="46">
        <v>4</v>
      </c>
    </row>
    <row r="22" spans="1:5" ht="15">
      <c r="A22" s="19" t="s">
        <v>67</v>
      </c>
      <c r="B22" s="20">
        <v>1987</v>
      </c>
      <c r="C22" s="20">
        <v>1508</v>
      </c>
      <c r="D22" s="20">
        <v>121</v>
      </c>
      <c r="E22" s="46">
        <v>2</v>
      </c>
    </row>
    <row r="23" spans="1:5" ht="15">
      <c r="A23" s="19" t="s">
        <v>68</v>
      </c>
      <c r="B23" s="20">
        <v>43</v>
      </c>
      <c r="C23" s="20">
        <v>95</v>
      </c>
      <c r="D23" s="20">
        <v>1</v>
      </c>
      <c r="E23" s="46">
        <v>0</v>
      </c>
    </row>
    <row r="24" spans="1:6" s="60" customFormat="1" ht="15">
      <c r="A24" s="57" t="s">
        <v>69</v>
      </c>
      <c r="B24" s="58">
        <v>396</v>
      </c>
      <c r="C24" s="58">
        <v>463</v>
      </c>
      <c r="D24" s="58">
        <v>20</v>
      </c>
      <c r="E24" s="59">
        <v>0</v>
      </c>
      <c r="F24" s="60" t="s">
        <v>30</v>
      </c>
    </row>
    <row r="25" spans="1:5" ht="15">
      <c r="A25" s="19" t="s">
        <v>11</v>
      </c>
      <c r="B25" s="20">
        <v>153</v>
      </c>
      <c r="C25" s="20">
        <v>235</v>
      </c>
      <c r="D25" s="20">
        <v>14</v>
      </c>
      <c r="E25" s="46">
        <v>0</v>
      </c>
    </row>
    <row r="26" spans="1:5" ht="15">
      <c r="A26" s="19" t="s">
        <v>70</v>
      </c>
      <c r="B26" s="20">
        <v>209</v>
      </c>
      <c r="C26" s="20">
        <v>330</v>
      </c>
      <c r="D26" s="20">
        <v>11</v>
      </c>
      <c r="E26" s="46">
        <v>0</v>
      </c>
    </row>
    <row r="27" spans="1:5" ht="15">
      <c r="A27" s="19" t="s">
        <v>71</v>
      </c>
      <c r="B27" s="20">
        <v>1539</v>
      </c>
      <c r="C27" s="20">
        <v>2200</v>
      </c>
      <c r="D27" s="20">
        <v>59</v>
      </c>
      <c r="E27" s="46">
        <v>1</v>
      </c>
    </row>
    <row r="28" spans="1:5" ht="15">
      <c r="A28" s="19" t="s">
        <v>72</v>
      </c>
      <c r="B28" s="20">
        <v>497</v>
      </c>
      <c r="C28" s="20">
        <v>555</v>
      </c>
      <c r="D28" s="20">
        <v>38</v>
      </c>
      <c r="E28" s="46">
        <v>0</v>
      </c>
    </row>
    <row r="29" spans="1:5" ht="15">
      <c r="A29" s="19" t="s">
        <v>73</v>
      </c>
      <c r="B29" s="20">
        <v>745</v>
      </c>
      <c r="C29" s="20">
        <v>1520</v>
      </c>
      <c r="D29" s="20">
        <v>69</v>
      </c>
      <c r="E29" s="46">
        <v>3</v>
      </c>
    </row>
    <row r="30" spans="1:5" ht="15">
      <c r="A30" s="19" t="s">
        <v>74</v>
      </c>
      <c r="B30" s="20">
        <v>388</v>
      </c>
      <c r="C30" s="20">
        <v>709</v>
      </c>
      <c r="D30" s="20">
        <v>23</v>
      </c>
      <c r="E30" s="46">
        <v>2</v>
      </c>
    </row>
    <row r="31" spans="1:5" ht="15">
      <c r="A31" s="19" t="s">
        <v>75</v>
      </c>
      <c r="B31" s="20">
        <v>815</v>
      </c>
      <c r="C31" s="20">
        <v>1089</v>
      </c>
      <c r="D31" s="20">
        <v>68</v>
      </c>
      <c r="E31" s="46">
        <v>0</v>
      </c>
    </row>
    <row r="32" spans="1:5" ht="15">
      <c r="A32" s="19" t="s">
        <v>0</v>
      </c>
      <c r="B32" s="20">
        <f>SUM(B5:B31)</f>
        <v>15690</v>
      </c>
      <c r="C32" s="20">
        <f>SUM(C5:C31)</f>
        <v>26750</v>
      </c>
      <c r="D32" s="20">
        <f>SUM(D5:D31)</f>
        <v>1122</v>
      </c>
      <c r="E32" s="46">
        <f>SUM(E5:E31)</f>
        <v>33</v>
      </c>
    </row>
    <row r="33" spans="1:5" ht="4.5" customHeight="1">
      <c r="A33" s="21"/>
      <c r="B33" s="21"/>
      <c r="C33" s="21"/>
      <c r="D33" s="21"/>
      <c r="E33" s="47"/>
    </row>
    <row r="34" ht="15">
      <c r="A34" s="62" t="s">
        <v>348</v>
      </c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="120" zoomScaleNormal="120" zoomScalePageLayoutView="0" workbookViewId="0" topLeftCell="A37">
      <selection activeCell="E50" sqref="A1:E50"/>
    </sheetView>
  </sheetViews>
  <sheetFormatPr defaultColWidth="9.140625" defaultRowHeight="12.75"/>
  <cols>
    <col min="1" max="1" width="21.7109375" style="0" customWidth="1"/>
    <col min="2" max="2" width="14.8515625" style="33" customWidth="1"/>
    <col min="3" max="3" width="14.140625" style="33" customWidth="1"/>
    <col min="4" max="4" width="12.8515625" style="33" customWidth="1"/>
    <col min="5" max="5" width="9.140625" style="33" customWidth="1"/>
  </cols>
  <sheetData>
    <row r="1" spans="1:5" ht="19.5" customHeight="1">
      <c r="A1" s="1"/>
      <c r="B1" s="67" t="s">
        <v>28</v>
      </c>
      <c r="C1" s="67"/>
      <c r="D1" s="67"/>
      <c r="E1" s="67"/>
    </row>
    <row r="2" spans="1:5" ht="19.5" customHeight="1">
      <c r="A2" s="4">
        <v>44138</v>
      </c>
      <c r="B2" s="67" t="s">
        <v>338</v>
      </c>
      <c r="C2" s="67"/>
      <c r="D2" s="67"/>
      <c r="E2" s="67"/>
    </row>
    <row r="3" spans="1:5" ht="5.25" customHeight="1">
      <c r="A3" s="5"/>
      <c r="B3" s="30"/>
      <c r="C3" s="30"/>
      <c r="D3" s="30"/>
      <c r="E3" s="30"/>
    </row>
    <row r="4" spans="1:5" ht="31.5" customHeight="1">
      <c r="A4" s="8" t="s">
        <v>76</v>
      </c>
      <c r="B4" s="9" t="s">
        <v>341</v>
      </c>
      <c r="C4" s="9" t="s">
        <v>342</v>
      </c>
      <c r="D4" s="9" t="s">
        <v>343</v>
      </c>
      <c r="E4" s="31" t="s">
        <v>349</v>
      </c>
    </row>
    <row r="5" spans="1:5" ht="13.5">
      <c r="A5" s="22" t="s">
        <v>77</v>
      </c>
      <c r="B5" s="43" t="s">
        <v>331</v>
      </c>
      <c r="C5" s="43" t="s">
        <v>331</v>
      </c>
      <c r="D5" s="43" t="s">
        <v>331</v>
      </c>
      <c r="E5" s="43" t="s">
        <v>331</v>
      </c>
    </row>
    <row r="6" spans="1:5" ht="13.5">
      <c r="A6" s="2" t="s">
        <v>78</v>
      </c>
      <c r="B6" s="43" t="s">
        <v>331</v>
      </c>
      <c r="C6" s="43" t="s">
        <v>331</v>
      </c>
      <c r="D6" s="43" t="s">
        <v>331</v>
      </c>
      <c r="E6" s="43" t="s">
        <v>331</v>
      </c>
    </row>
    <row r="7" spans="1:5" ht="13.5">
      <c r="A7" s="2" t="s">
        <v>79</v>
      </c>
      <c r="B7" s="43" t="s">
        <v>331</v>
      </c>
      <c r="C7" s="43" t="s">
        <v>331</v>
      </c>
      <c r="D7" s="43" t="s">
        <v>331</v>
      </c>
      <c r="E7" s="43" t="s">
        <v>331</v>
      </c>
    </row>
    <row r="8" spans="1:5" ht="13.5">
      <c r="A8" s="2" t="s">
        <v>80</v>
      </c>
      <c r="B8" s="43">
        <v>1475</v>
      </c>
      <c r="C8" s="43">
        <v>2430</v>
      </c>
      <c r="D8" s="43">
        <v>122</v>
      </c>
      <c r="E8" s="43">
        <v>0</v>
      </c>
    </row>
    <row r="9" spans="1:5" ht="13.5">
      <c r="A9" s="2" t="s">
        <v>81</v>
      </c>
      <c r="B9" s="43">
        <v>4</v>
      </c>
      <c r="C9" s="43">
        <v>3</v>
      </c>
      <c r="D9" s="43">
        <v>0</v>
      </c>
      <c r="E9" s="43">
        <v>0</v>
      </c>
    </row>
    <row r="10" spans="1:5" ht="13.5">
      <c r="A10" s="2" t="s">
        <v>4</v>
      </c>
      <c r="B10" s="51">
        <v>228</v>
      </c>
      <c r="C10" s="51">
        <v>300</v>
      </c>
      <c r="D10" s="51">
        <v>8</v>
      </c>
      <c r="E10" s="51">
        <v>0</v>
      </c>
    </row>
    <row r="11" spans="1:5" ht="13.5">
      <c r="A11" s="2" t="s">
        <v>82</v>
      </c>
      <c r="B11" s="42" t="s">
        <v>331</v>
      </c>
      <c r="C11" s="42" t="s">
        <v>331</v>
      </c>
      <c r="D11" s="42" t="s">
        <v>331</v>
      </c>
      <c r="E11" s="42" t="s">
        <v>331</v>
      </c>
    </row>
    <row r="12" spans="1:5" ht="13.5">
      <c r="A12" s="2" t="s">
        <v>83</v>
      </c>
      <c r="B12" s="51">
        <v>93</v>
      </c>
      <c r="C12" s="51">
        <v>80</v>
      </c>
      <c r="D12" s="51">
        <v>6</v>
      </c>
      <c r="E12" s="51">
        <v>0</v>
      </c>
    </row>
    <row r="13" spans="1:5" ht="13.5">
      <c r="A13" s="2" t="s">
        <v>84</v>
      </c>
      <c r="B13" s="51">
        <v>556</v>
      </c>
      <c r="C13" s="51">
        <v>475</v>
      </c>
      <c r="D13" s="51">
        <v>19</v>
      </c>
      <c r="E13" s="51">
        <v>0</v>
      </c>
    </row>
    <row r="14" spans="1:5" ht="13.5">
      <c r="A14" s="2" t="s">
        <v>85</v>
      </c>
      <c r="B14" s="51">
        <v>198</v>
      </c>
      <c r="C14" s="51">
        <v>148</v>
      </c>
      <c r="D14" s="51">
        <v>8</v>
      </c>
      <c r="E14" s="51">
        <v>0</v>
      </c>
    </row>
    <row r="15" spans="1:5" ht="13.5">
      <c r="A15" s="2" t="s">
        <v>86</v>
      </c>
      <c r="B15" s="42" t="s">
        <v>331</v>
      </c>
      <c r="C15" s="42" t="s">
        <v>331</v>
      </c>
      <c r="D15" s="42" t="s">
        <v>331</v>
      </c>
      <c r="E15" s="42" t="s">
        <v>331</v>
      </c>
    </row>
    <row r="16" spans="1:5" ht="13.5">
      <c r="A16" s="2" t="s">
        <v>87</v>
      </c>
      <c r="B16" s="42" t="s">
        <v>331</v>
      </c>
      <c r="C16" s="42" t="s">
        <v>331</v>
      </c>
      <c r="D16" s="42" t="s">
        <v>331</v>
      </c>
      <c r="E16" s="42" t="s">
        <v>331</v>
      </c>
    </row>
    <row r="17" spans="1:5" ht="13.5">
      <c r="A17" s="2" t="s">
        <v>333</v>
      </c>
      <c r="B17" s="51">
        <v>258</v>
      </c>
      <c r="C17" s="51">
        <v>265</v>
      </c>
      <c r="D17" s="51">
        <v>13</v>
      </c>
      <c r="E17" s="51">
        <v>0</v>
      </c>
    </row>
    <row r="18" spans="1:5" ht="13.5">
      <c r="A18" s="2" t="s">
        <v>88</v>
      </c>
      <c r="B18" s="43" t="s">
        <v>331</v>
      </c>
      <c r="C18" s="43" t="s">
        <v>331</v>
      </c>
      <c r="D18" s="43" t="s">
        <v>331</v>
      </c>
      <c r="E18" s="43" t="s">
        <v>331</v>
      </c>
    </row>
    <row r="19" spans="1:5" ht="13.5">
      <c r="A19" s="2" t="s">
        <v>89</v>
      </c>
      <c r="B19" s="51">
        <v>1</v>
      </c>
      <c r="C19" s="51">
        <v>4</v>
      </c>
      <c r="D19" s="51">
        <v>0</v>
      </c>
      <c r="E19" s="51">
        <v>0</v>
      </c>
    </row>
    <row r="20" spans="1:5" ht="13.5">
      <c r="A20" s="2" t="s">
        <v>90</v>
      </c>
      <c r="B20" s="51">
        <v>94</v>
      </c>
      <c r="C20" s="51">
        <v>82</v>
      </c>
      <c r="D20" s="51">
        <v>6</v>
      </c>
      <c r="E20" s="51">
        <v>0</v>
      </c>
    </row>
    <row r="21" spans="1:5" ht="13.5">
      <c r="A21" s="2" t="s">
        <v>91</v>
      </c>
      <c r="B21" s="51">
        <v>131</v>
      </c>
      <c r="C21" s="51">
        <v>79</v>
      </c>
      <c r="D21" s="51">
        <v>2</v>
      </c>
      <c r="E21" s="51">
        <v>0</v>
      </c>
    </row>
    <row r="22" spans="1:5" ht="13.5">
      <c r="A22" s="2" t="s">
        <v>92</v>
      </c>
      <c r="B22" s="43">
        <v>0</v>
      </c>
      <c r="C22" s="43">
        <v>0</v>
      </c>
      <c r="D22" s="43">
        <v>0</v>
      </c>
      <c r="E22" s="43">
        <v>0</v>
      </c>
    </row>
    <row r="23" spans="1:5" ht="13.5">
      <c r="A23" s="2" t="s">
        <v>93</v>
      </c>
      <c r="B23" s="43">
        <v>616</v>
      </c>
      <c r="C23" s="43">
        <v>1012</v>
      </c>
      <c r="D23" s="43">
        <v>37</v>
      </c>
      <c r="E23" s="43">
        <v>0</v>
      </c>
    </row>
    <row r="24" spans="1:5" ht="13.5">
      <c r="A24" s="2" t="s">
        <v>94</v>
      </c>
      <c r="B24" s="43">
        <v>0</v>
      </c>
      <c r="C24" s="43">
        <v>1</v>
      </c>
      <c r="D24" s="43">
        <v>0</v>
      </c>
      <c r="E24" s="43">
        <v>0</v>
      </c>
    </row>
    <row r="25" spans="1:5" ht="13.5">
      <c r="A25" s="2" t="s">
        <v>95</v>
      </c>
      <c r="B25" s="43" t="s">
        <v>331</v>
      </c>
      <c r="C25" s="43" t="s">
        <v>331</v>
      </c>
      <c r="D25" s="43" t="s">
        <v>331</v>
      </c>
      <c r="E25" s="43" t="s">
        <v>331</v>
      </c>
    </row>
    <row r="26" spans="1:5" ht="13.5">
      <c r="A26" s="2" t="s">
        <v>96</v>
      </c>
      <c r="B26" s="43">
        <v>331</v>
      </c>
      <c r="C26" s="43">
        <v>302</v>
      </c>
      <c r="D26" s="43">
        <v>16</v>
      </c>
      <c r="E26" s="43">
        <v>0</v>
      </c>
    </row>
    <row r="27" spans="1:5" ht="13.5">
      <c r="A27" s="2" t="s">
        <v>97</v>
      </c>
      <c r="B27" s="43" t="s">
        <v>331</v>
      </c>
      <c r="C27" s="43" t="s">
        <v>331</v>
      </c>
      <c r="D27" s="43" t="s">
        <v>331</v>
      </c>
      <c r="E27" s="43" t="s">
        <v>331</v>
      </c>
    </row>
    <row r="28" spans="1:5" ht="13.5">
      <c r="A28" s="2" t="s">
        <v>98</v>
      </c>
      <c r="B28" s="43">
        <v>767</v>
      </c>
      <c r="C28" s="43">
        <v>901</v>
      </c>
      <c r="D28" s="43">
        <v>40</v>
      </c>
      <c r="E28" s="43">
        <v>0</v>
      </c>
    </row>
    <row r="29" spans="1:5" ht="13.5">
      <c r="A29" s="2" t="s">
        <v>99</v>
      </c>
      <c r="B29" s="43" t="s">
        <v>331</v>
      </c>
      <c r="C29" s="43" t="s">
        <v>331</v>
      </c>
      <c r="D29" s="43" t="s">
        <v>331</v>
      </c>
      <c r="E29" s="43" t="s">
        <v>331</v>
      </c>
    </row>
    <row r="30" spans="1:5" ht="13.5">
      <c r="A30" s="2" t="s">
        <v>100</v>
      </c>
      <c r="B30" s="43" t="s">
        <v>331</v>
      </c>
      <c r="C30" s="43" t="s">
        <v>331</v>
      </c>
      <c r="D30" s="43" t="s">
        <v>331</v>
      </c>
      <c r="E30" s="43" t="s">
        <v>331</v>
      </c>
    </row>
    <row r="31" spans="1:5" ht="13.5">
      <c r="A31" s="2" t="s">
        <v>101</v>
      </c>
      <c r="B31" s="43">
        <v>364</v>
      </c>
      <c r="C31" s="43">
        <v>420</v>
      </c>
      <c r="D31" s="43">
        <v>11</v>
      </c>
      <c r="E31" s="43">
        <v>0</v>
      </c>
    </row>
    <row r="32" spans="1:5" ht="13.5">
      <c r="A32" s="2" t="s">
        <v>350</v>
      </c>
      <c r="B32" s="43">
        <v>15</v>
      </c>
      <c r="C32" s="43">
        <v>7</v>
      </c>
      <c r="D32" s="43">
        <v>0</v>
      </c>
      <c r="E32" s="43">
        <v>0</v>
      </c>
    </row>
    <row r="33" spans="1:5" ht="13.5">
      <c r="A33" s="2" t="s">
        <v>102</v>
      </c>
      <c r="B33" s="43">
        <v>504</v>
      </c>
      <c r="C33" s="43">
        <v>516</v>
      </c>
      <c r="D33" s="43">
        <v>15</v>
      </c>
      <c r="E33" s="43">
        <v>0</v>
      </c>
    </row>
    <row r="34" spans="1:5" ht="13.5">
      <c r="A34" s="2" t="s">
        <v>103</v>
      </c>
      <c r="B34" s="43" t="s">
        <v>331</v>
      </c>
      <c r="C34" s="43" t="s">
        <v>331</v>
      </c>
      <c r="D34" s="43" t="s">
        <v>331</v>
      </c>
      <c r="E34" s="43" t="s">
        <v>331</v>
      </c>
    </row>
    <row r="35" spans="1:5" ht="13.5">
      <c r="A35" s="2" t="s">
        <v>104</v>
      </c>
      <c r="B35" s="43">
        <v>0</v>
      </c>
      <c r="C35" s="43">
        <v>1</v>
      </c>
      <c r="D35" s="43">
        <v>0</v>
      </c>
      <c r="E35" s="43">
        <v>0</v>
      </c>
    </row>
    <row r="36" spans="1:5" ht="13.5">
      <c r="A36" s="2" t="s">
        <v>334</v>
      </c>
      <c r="B36" s="43">
        <v>340</v>
      </c>
      <c r="C36" s="43">
        <v>192</v>
      </c>
      <c r="D36" s="43">
        <v>3</v>
      </c>
      <c r="E36" s="43">
        <v>0</v>
      </c>
    </row>
    <row r="37" spans="1:5" ht="13.5">
      <c r="A37" s="2" t="s">
        <v>105</v>
      </c>
      <c r="B37" s="43">
        <v>74</v>
      </c>
      <c r="C37" s="43">
        <v>200</v>
      </c>
      <c r="D37" s="43">
        <v>1</v>
      </c>
      <c r="E37" s="43">
        <v>0</v>
      </c>
    </row>
    <row r="38" spans="1:5" ht="13.5">
      <c r="A38" s="2" t="s">
        <v>106</v>
      </c>
      <c r="B38" s="43" t="s">
        <v>331</v>
      </c>
      <c r="C38" s="43" t="s">
        <v>331</v>
      </c>
      <c r="D38" s="43" t="s">
        <v>331</v>
      </c>
      <c r="E38" s="43" t="s">
        <v>331</v>
      </c>
    </row>
    <row r="39" spans="1:5" ht="13.5">
      <c r="A39" s="2" t="s">
        <v>107</v>
      </c>
      <c r="B39" s="43" t="s">
        <v>331</v>
      </c>
      <c r="C39" s="43" t="s">
        <v>331</v>
      </c>
      <c r="D39" s="43" t="s">
        <v>331</v>
      </c>
      <c r="E39" s="43" t="s">
        <v>331</v>
      </c>
    </row>
    <row r="40" spans="1:5" ht="13.5">
      <c r="A40" s="2" t="s">
        <v>108</v>
      </c>
      <c r="B40" s="43">
        <v>108</v>
      </c>
      <c r="C40" s="43">
        <v>137</v>
      </c>
      <c r="D40" s="43">
        <v>4</v>
      </c>
      <c r="E40" s="43">
        <v>0</v>
      </c>
    </row>
    <row r="41" spans="1:5" ht="13.5">
      <c r="A41" s="2" t="s">
        <v>109</v>
      </c>
      <c r="B41" s="43">
        <v>148</v>
      </c>
      <c r="C41" s="43">
        <v>135</v>
      </c>
      <c r="D41" s="43">
        <v>7</v>
      </c>
      <c r="E41" s="43">
        <v>0</v>
      </c>
    </row>
    <row r="42" spans="1:5" ht="13.5">
      <c r="A42" s="2" t="s">
        <v>110</v>
      </c>
      <c r="B42" s="43">
        <v>234</v>
      </c>
      <c r="C42" s="43">
        <v>155</v>
      </c>
      <c r="D42" s="43">
        <v>7</v>
      </c>
      <c r="E42" s="43">
        <v>0</v>
      </c>
    </row>
    <row r="43" spans="1:5" ht="13.5">
      <c r="A43" s="2" t="s">
        <v>111</v>
      </c>
      <c r="B43" s="43">
        <v>120</v>
      </c>
      <c r="C43" s="43">
        <v>172</v>
      </c>
      <c r="D43" s="43">
        <v>7</v>
      </c>
      <c r="E43" s="43">
        <v>0</v>
      </c>
    </row>
    <row r="44" spans="1:5" ht="13.5">
      <c r="A44" s="2" t="s">
        <v>112</v>
      </c>
      <c r="B44" s="43" t="s">
        <v>331</v>
      </c>
      <c r="C44" s="43" t="s">
        <v>331</v>
      </c>
      <c r="D44" s="43" t="s">
        <v>331</v>
      </c>
      <c r="E44" s="43" t="s">
        <v>331</v>
      </c>
    </row>
    <row r="45" spans="1:5" ht="13.5">
      <c r="A45" s="22" t="s">
        <v>113</v>
      </c>
      <c r="B45" s="43" t="s">
        <v>331</v>
      </c>
      <c r="C45" s="43" t="s">
        <v>331</v>
      </c>
      <c r="D45" s="43" t="s">
        <v>331</v>
      </c>
      <c r="E45" s="43" t="s">
        <v>331</v>
      </c>
    </row>
    <row r="46" spans="1:6" s="60" customFormat="1" ht="13.5">
      <c r="A46" s="13" t="s">
        <v>114</v>
      </c>
      <c r="B46" s="44">
        <v>14</v>
      </c>
      <c r="C46" s="44">
        <v>4</v>
      </c>
      <c r="D46" s="44">
        <v>0</v>
      </c>
      <c r="E46" s="44">
        <v>0</v>
      </c>
      <c r="F46" s="60" t="s">
        <v>30</v>
      </c>
    </row>
    <row r="47" spans="1:6" ht="13.5">
      <c r="A47" s="2" t="s">
        <v>115</v>
      </c>
      <c r="B47" s="43">
        <v>549</v>
      </c>
      <c r="C47" s="43">
        <v>731</v>
      </c>
      <c r="D47" s="43">
        <v>30</v>
      </c>
      <c r="E47" s="43">
        <v>0</v>
      </c>
      <c r="F47" t="s">
        <v>30</v>
      </c>
    </row>
    <row r="48" spans="1:5" ht="13.5">
      <c r="A48" s="2" t="s">
        <v>0</v>
      </c>
      <c r="B48" s="11">
        <f>SUM(B8:B47)</f>
        <v>7222</v>
      </c>
      <c r="C48" s="11">
        <f>SUM(C8:C47)</f>
        <v>8752</v>
      </c>
      <c r="D48" s="11">
        <f>SUM(D8:D47)</f>
        <v>362</v>
      </c>
      <c r="E48" s="11">
        <v>0</v>
      </c>
    </row>
    <row r="49" spans="1:5" ht="6" customHeight="1">
      <c r="A49" s="16"/>
      <c r="B49" s="32"/>
      <c r="C49" s="32"/>
      <c r="D49" s="32"/>
      <c r="E49" s="32"/>
    </row>
    <row r="50" ht="13.5">
      <c r="A50" s="56" t="s">
        <v>351</v>
      </c>
    </row>
  </sheetData>
  <sheetProtection/>
  <mergeCells count="2">
    <mergeCell ref="B1:E1"/>
    <mergeCell ref="B2:E2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="120" zoomScaleNormal="120" zoomScalePageLayoutView="0" workbookViewId="0" topLeftCell="A23">
      <selection activeCell="H20" sqref="H20"/>
    </sheetView>
  </sheetViews>
  <sheetFormatPr defaultColWidth="9.140625" defaultRowHeight="12.75"/>
  <cols>
    <col min="1" max="1" width="17.28125" style="0" customWidth="1"/>
    <col min="2" max="2" width="12.7109375" style="39" customWidth="1"/>
    <col min="3" max="3" width="15.7109375" style="39" customWidth="1"/>
    <col min="4" max="4" width="13.00390625" style="39" customWidth="1"/>
    <col min="5" max="5" width="14.00390625" style="39" customWidth="1"/>
  </cols>
  <sheetData>
    <row r="1" spans="1:5" ht="19.5" customHeight="1">
      <c r="A1" s="1"/>
      <c r="B1" s="68" t="s">
        <v>28</v>
      </c>
      <c r="C1" s="68"/>
      <c r="D1" s="68"/>
      <c r="E1" s="68"/>
    </row>
    <row r="2" spans="1:5" ht="19.5" customHeight="1">
      <c r="A2" s="4" t="s">
        <v>335</v>
      </c>
      <c r="B2" s="68" t="s">
        <v>338</v>
      </c>
      <c r="C2" s="68"/>
      <c r="D2" s="68"/>
      <c r="E2" s="68"/>
    </row>
    <row r="3" spans="1:5" ht="5.25" customHeight="1">
      <c r="A3" s="5"/>
      <c r="B3" s="34"/>
      <c r="C3" s="34"/>
      <c r="D3" s="34"/>
      <c r="E3" s="34"/>
    </row>
    <row r="4" spans="1:5" ht="26.25" customHeight="1">
      <c r="A4" s="8" t="s">
        <v>116</v>
      </c>
      <c r="B4" s="9" t="s">
        <v>341</v>
      </c>
      <c r="C4" s="9" t="s">
        <v>342</v>
      </c>
      <c r="D4" s="9" t="s">
        <v>343</v>
      </c>
      <c r="E4" s="35" t="s">
        <v>349</v>
      </c>
    </row>
    <row r="5" spans="1:5" ht="13.5">
      <c r="A5" s="2" t="s">
        <v>117</v>
      </c>
      <c r="B5" s="43">
        <v>542</v>
      </c>
      <c r="C5" s="43">
        <v>491</v>
      </c>
      <c r="D5" s="43">
        <v>37</v>
      </c>
      <c r="E5" s="43">
        <v>4</v>
      </c>
    </row>
    <row r="6" spans="1:5" ht="13.5">
      <c r="A6" s="2" t="s">
        <v>118</v>
      </c>
      <c r="B6" s="43">
        <v>492</v>
      </c>
      <c r="C6" s="43">
        <v>680</v>
      </c>
      <c r="D6" s="43">
        <v>27</v>
      </c>
      <c r="E6" s="43">
        <v>3</v>
      </c>
    </row>
    <row r="7" spans="1:5" ht="13.5">
      <c r="A7" s="2" t="s">
        <v>119</v>
      </c>
      <c r="B7" s="43">
        <v>312</v>
      </c>
      <c r="C7" s="43">
        <v>288</v>
      </c>
      <c r="D7" s="43">
        <v>12</v>
      </c>
      <c r="E7" s="43">
        <v>0</v>
      </c>
    </row>
    <row r="8" spans="1:5" ht="13.5">
      <c r="A8" s="2" t="s">
        <v>120</v>
      </c>
      <c r="B8" s="43">
        <v>119</v>
      </c>
      <c r="C8" s="43">
        <v>104</v>
      </c>
      <c r="D8" s="43">
        <v>8</v>
      </c>
      <c r="E8" s="43">
        <v>0</v>
      </c>
    </row>
    <row r="9" spans="1:5" ht="13.5">
      <c r="A9" s="2" t="s">
        <v>121</v>
      </c>
      <c r="B9" s="43">
        <v>552</v>
      </c>
      <c r="C9" s="43">
        <v>1075</v>
      </c>
      <c r="D9" s="43">
        <v>40</v>
      </c>
      <c r="E9" s="43">
        <v>4</v>
      </c>
    </row>
    <row r="10" spans="1:5" ht="13.5">
      <c r="A10" s="2" t="s">
        <v>122</v>
      </c>
      <c r="B10" s="43">
        <v>450</v>
      </c>
      <c r="C10" s="43">
        <v>399</v>
      </c>
      <c r="D10" s="43">
        <v>11</v>
      </c>
      <c r="E10" s="43">
        <v>1</v>
      </c>
    </row>
    <row r="11" spans="1:5" ht="13.5">
      <c r="A11" s="2" t="s">
        <v>123</v>
      </c>
      <c r="B11" s="43">
        <v>896</v>
      </c>
      <c r="C11" s="43">
        <v>902</v>
      </c>
      <c r="D11" s="43">
        <v>49</v>
      </c>
      <c r="E11" s="43">
        <v>4</v>
      </c>
    </row>
    <row r="12" spans="1:5" ht="13.5">
      <c r="A12" s="2" t="s">
        <v>124</v>
      </c>
      <c r="B12" s="44">
        <v>870</v>
      </c>
      <c r="C12" s="44">
        <v>1206</v>
      </c>
      <c r="D12" s="43">
        <v>41</v>
      </c>
      <c r="E12" s="43">
        <v>3</v>
      </c>
    </row>
    <row r="13" spans="1:5" ht="13.5">
      <c r="A13" s="2" t="s">
        <v>125</v>
      </c>
      <c r="B13" s="43">
        <v>805</v>
      </c>
      <c r="C13" s="43">
        <v>1217</v>
      </c>
      <c r="D13" s="43">
        <v>37</v>
      </c>
      <c r="E13" s="43">
        <v>0</v>
      </c>
    </row>
    <row r="14" spans="1:5" ht="13.5">
      <c r="A14" s="2" t="s">
        <v>126</v>
      </c>
      <c r="B14" s="43">
        <v>115</v>
      </c>
      <c r="C14" s="43">
        <v>111</v>
      </c>
      <c r="D14" s="43">
        <v>7</v>
      </c>
      <c r="E14" s="43">
        <v>0</v>
      </c>
    </row>
    <row r="15" spans="1:5" ht="13.5">
      <c r="A15" s="2" t="s">
        <v>127</v>
      </c>
      <c r="B15" s="43">
        <v>64</v>
      </c>
      <c r="C15" s="43">
        <v>160</v>
      </c>
      <c r="D15" s="43">
        <v>7</v>
      </c>
      <c r="E15" s="43">
        <v>0</v>
      </c>
    </row>
    <row r="16" spans="1:5" ht="13.5">
      <c r="A16" s="2" t="s">
        <v>128</v>
      </c>
      <c r="B16" s="43">
        <v>27</v>
      </c>
      <c r="C16" s="43">
        <v>45</v>
      </c>
      <c r="D16" s="43">
        <v>4</v>
      </c>
      <c r="E16" s="43">
        <v>0</v>
      </c>
    </row>
    <row r="17" spans="1:5" ht="13.5">
      <c r="A17" s="2" t="s">
        <v>129</v>
      </c>
      <c r="B17" s="43">
        <v>848</v>
      </c>
      <c r="C17" s="43">
        <v>1826</v>
      </c>
      <c r="D17" s="43">
        <v>67</v>
      </c>
      <c r="E17" s="43">
        <v>2</v>
      </c>
    </row>
    <row r="18" spans="1:5" ht="13.5">
      <c r="A18" s="2" t="s">
        <v>130</v>
      </c>
      <c r="B18" s="43">
        <v>244</v>
      </c>
      <c r="C18" s="43">
        <v>451</v>
      </c>
      <c r="D18" s="43">
        <v>17</v>
      </c>
      <c r="E18" s="43">
        <v>0</v>
      </c>
    </row>
    <row r="19" spans="1:5" ht="13.5">
      <c r="A19" s="2" t="s">
        <v>7</v>
      </c>
      <c r="B19" s="43">
        <v>373</v>
      </c>
      <c r="C19" s="43">
        <v>370</v>
      </c>
      <c r="D19" s="43">
        <v>32</v>
      </c>
      <c r="E19" s="43">
        <v>1</v>
      </c>
    </row>
    <row r="20" spans="1:5" ht="13.5">
      <c r="A20" s="2" t="s">
        <v>131</v>
      </c>
      <c r="B20" s="43">
        <v>204</v>
      </c>
      <c r="C20" s="43">
        <v>158</v>
      </c>
      <c r="D20" s="43">
        <v>7</v>
      </c>
      <c r="E20" s="43">
        <v>0</v>
      </c>
    </row>
    <row r="21" spans="1:5" ht="13.5">
      <c r="A21" s="2" t="s">
        <v>132</v>
      </c>
      <c r="B21" s="43">
        <v>911</v>
      </c>
      <c r="C21" s="43">
        <v>6027</v>
      </c>
      <c r="D21" s="43">
        <v>87</v>
      </c>
      <c r="E21" s="43">
        <v>2</v>
      </c>
    </row>
    <row r="22" spans="1:5" ht="13.5">
      <c r="A22" s="2" t="s">
        <v>133</v>
      </c>
      <c r="B22" s="43">
        <v>1042</v>
      </c>
      <c r="C22" s="43">
        <v>1021</v>
      </c>
      <c r="D22" s="43">
        <v>60</v>
      </c>
      <c r="E22" s="43">
        <v>0</v>
      </c>
    </row>
    <row r="23" spans="1:5" ht="13.5">
      <c r="A23" s="2" t="s">
        <v>134</v>
      </c>
      <c r="B23" s="43">
        <v>255</v>
      </c>
      <c r="C23" s="43">
        <v>257</v>
      </c>
      <c r="D23" s="43">
        <v>10</v>
      </c>
      <c r="E23" s="43">
        <v>0</v>
      </c>
    </row>
    <row r="24" spans="1:5" ht="13.5">
      <c r="A24" s="2" t="s">
        <v>135</v>
      </c>
      <c r="B24" s="43">
        <v>553</v>
      </c>
      <c r="C24" s="43">
        <v>907</v>
      </c>
      <c r="D24" s="43">
        <v>23</v>
      </c>
      <c r="E24" s="43">
        <v>0</v>
      </c>
    </row>
    <row r="25" spans="1:5" ht="13.5">
      <c r="A25" s="2" t="s">
        <v>136</v>
      </c>
      <c r="B25" s="43">
        <v>129</v>
      </c>
      <c r="C25" s="43">
        <v>133</v>
      </c>
      <c r="D25" s="43">
        <v>7</v>
      </c>
      <c r="E25" s="43">
        <v>0</v>
      </c>
    </row>
    <row r="26" spans="1:5" ht="13.5">
      <c r="A26" s="2" t="s">
        <v>137</v>
      </c>
      <c r="B26" s="43">
        <v>596</v>
      </c>
      <c r="C26" s="43">
        <v>2020</v>
      </c>
      <c r="D26" s="43">
        <v>60</v>
      </c>
      <c r="E26" s="43">
        <v>0</v>
      </c>
    </row>
    <row r="27" spans="1:5" ht="13.5">
      <c r="A27" s="2" t="s">
        <v>138</v>
      </c>
      <c r="B27" s="43">
        <v>542</v>
      </c>
      <c r="C27" s="43">
        <v>1837</v>
      </c>
      <c r="D27" s="43">
        <v>66</v>
      </c>
      <c r="E27" s="43">
        <v>1</v>
      </c>
    </row>
    <row r="28" spans="1:5" ht="13.5">
      <c r="A28" s="2" t="s">
        <v>139</v>
      </c>
      <c r="B28" s="43">
        <v>660</v>
      </c>
      <c r="C28" s="43">
        <v>2070</v>
      </c>
      <c r="D28" s="43">
        <v>55</v>
      </c>
      <c r="E28" s="43">
        <v>1</v>
      </c>
    </row>
    <row r="29" spans="1:5" ht="13.5">
      <c r="A29" s="2" t="s">
        <v>140</v>
      </c>
      <c r="B29" s="43">
        <v>361</v>
      </c>
      <c r="C29" s="43">
        <v>531</v>
      </c>
      <c r="D29" s="43">
        <v>20</v>
      </c>
      <c r="E29" s="43">
        <v>0</v>
      </c>
    </row>
    <row r="30" spans="1:5" ht="13.5">
      <c r="A30" s="2" t="s">
        <v>141</v>
      </c>
      <c r="B30" s="43">
        <v>360</v>
      </c>
      <c r="C30" s="43">
        <v>396</v>
      </c>
      <c r="D30" s="43">
        <v>26</v>
      </c>
      <c r="E30" s="43">
        <v>1</v>
      </c>
    </row>
    <row r="31" spans="1:5" ht="13.5">
      <c r="A31" s="2" t="s">
        <v>142</v>
      </c>
      <c r="B31" s="43">
        <v>1333</v>
      </c>
      <c r="C31" s="43">
        <v>1701</v>
      </c>
      <c r="D31" s="43">
        <v>75</v>
      </c>
      <c r="E31" s="43">
        <v>0</v>
      </c>
    </row>
    <row r="32" spans="1:5" ht="13.5">
      <c r="A32" s="2" t="s">
        <v>143</v>
      </c>
      <c r="B32" s="43">
        <v>0</v>
      </c>
      <c r="C32" s="43">
        <v>0</v>
      </c>
      <c r="D32" s="43">
        <v>0</v>
      </c>
      <c r="E32" s="43">
        <v>0</v>
      </c>
    </row>
    <row r="33" spans="1:5" ht="13.5">
      <c r="A33" s="2" t="s">
        <v>144</v>
      </c>
      <c r="B33" s="43">
        <v>194</v>
      </c>
      <c r="C33" s="43">
        <v>176</v>
      </c>
      <c r="D33" s="43">
        <v>9</v>
      </c>
      <c r="E33" s="43">
        <v>0</v>
      </c>
    </row>
    <row r="34" spans="1:5" ht="13.5">
      <c r="A34" s="2" t="s">
        <v>145</v>
      </c>
      <c r="B34" s="43">
        <v>216</v>
      </c>
      <c r="C34" s="43">
        <v>1070</v>
      </c>
      <c r="D34" s="43">
        <v>10</v>
      </c>
      <c r="E34" s="43">
        <v>4</v>
      </c>
    </row>
    <row r="35" spans="1:5" ht="13.5">
      <c r="A35" s="2" t="s">
        <v>146</v>
      </c>
      <c r="B35" s="43">
        <v>269</v>
      </c>
      <c r="C35" s="43">
        <v>249</v>
      </c>
      <c r="D35" s="43">
        <v>0</v>
      </c>
      <c r="E35" s="43">
        <v>1</v>
      </c>
    </row>
    <row r="36" spans="1:5" ht="13.5">
      <c r="A36" s="2" t="s">
        <v>147</v>
      </c>
      <c r="B36" s="43">
        <v>96</v>
      </c>
      <c r="C36" s="43">
        <v>91</v>
      </c>
      <c r="D36" s="43">
        <v>5</v>
      </c>
      <c r="E36" s="43">
        <v>0</v>
      </c>
    </row>
    <row r="37" spans="1:5" ht="13.5">
      <c r="A37" s="2" t="s">
        <v>148</v>
      </c>
      <c r="B37" s="43">
        <v>259</v>
      </c>
      <c r="C37" s="43">
        <v>552</v>
      </c>
      <c r="D37" s="43">
        <v>10</v>
      </c>
      <c r="E37" s="43">
        <v>1</v>
      </c>
    </row>
    <row r="38" spans="1:5" ht="13.5">
      <c r="A38" s="2" t="s">
        <v>149</v>
      </c>
      <c r="B38" s="43">
        <v>183</v>
      </c>
      <c r="C38" s="43">
        <v>251</v>
      </c>
      <c r="D38" s="43">
        <v>7</v>
      </c>
      <c r="E38" s="43">
        <v>0</v>
      </c>
    </row>
    <row r="39" spans="1:5" ht="13.5">
      <c r="A39" s="2" t="s">
        <v>150</v>
      </c>
      <c r="B39" s="43">
        <v>938</v>
      </c>
      <c r="C39" s="43">
        <v>2251</v>
      </c>
      <c r="D39" s="43">
        <v>145</v>
      </c>
      <c r="E39" s="43">
        <v>0</v>
      </c>
    </row>
    <row r="40" spans="1:5" ht="13.5">
      <c r="A40" s="2" t="s">
        <v>151</v>
      </c>
      <c r="B40" s="43">
        <v>489</v>
      </c>
      <c r="C40" s="43">
        <v>434</v>
      </c>
      <c r="D40" s="43">
        <v>20</v>
      </c>
      <c r="E40" s="43">
        <v>2</v>
      </c>
    </row>
    <row r="41" spans="1:5" ht="13.5">
      <c r="A41" s="2" t="s">
        <v>152</v>
      </c>
      <c r="B41" s="43">
        <v>156</v>
      </c>
      <c r="C41" s="43">
        <v>322</v>
      </c>
      <c r="D41" s="43">
        <v>6</v>
      </c>
      <c r="E41" s="43">
        <v>0</v>
      </c>
    </row>
    <row r="42" spans="1:5" ht="13.5">
      <c r="A42" s="2" t="s">
        <v>153</v>
      </c>
      <c r="B42" s="43">
        <v>660</v>
      </c>
      <c r="C42" s="43">
        <v>1006</v>
      </c>
      <c r="D42" s="43">
        <v>47</v>
      </c>
      <c r="E42" s="43">
        <v>1</v>
      </c>
    </row>
    <row r="43" spans="1:5" ht="13.5">
      <c r="A43" s="2" t="s">
        <v>154</v>
      </c>
      <c r="B43" s="43">
        <v>215</v>
      </c>
      <c r="C43" s="43">
        <v>230</v>
      </c>
      <c r="D43" s="43">
        <v>23</v>
      </c>
      <c r="E43" s="43">
        <v>1</v>
      </c>
    </row>
    <row r="44" spans="1:5" ht="13.5">
      <c r="A44" s="2" t="s">
        <v>155</v>
      </c>
      <c r="B44" s="43">
        <v>129</v>
      </c>
      <c r="C44" s="43">
        <v>239</v>
      </c>
      <c r="D44" s="43">
        <v>4</v>
      </c>
      <c r="E44" s="43">
        <v>0</v>
      </c>
    </row>
    <row r="45" spans="1:5" ht="13.5">
      <c r="A45" s="2" t="s">
        <v>156</v>
      </c>
      <c r="B45" s="43">
        <v>327</v>
      </c>
      <c r="C45" s="43">
        <v>265</v>
      </c>
      <c r="D45" s="43">
        <v>19</v>
      </c>
      <c r="E45" s="43">
        <v>0</v>
      </c>
    </row>
    <row r="46" spans="1:5" ht="13.5">
      <c r="A46" s="2" t="s">
        <v>157</v>
      </c>
      <c r="B46" s="43">
        <v>306</v>
      </c>
      <c r="C46" s="43">
        <v>524</v>
      </c>
      <c r="D46" s="43">
        <v>15</v>
      </c>
      <c r="E46" s="43">
        <v>2</v>
      </c>
    </row>
    <row r="47" spans="1:5" ht="13.5">
      <c r="A47" s="2" t="s">
        <v>0</v>
      </c>
      <c r="B47" s="43">
        <f>SUM(B5:B46)</f>
        <v>18092</v>
      </c>
      <c r="C47" s="43">
        <f>SUM(C5:C46)</f>
        <v>34043</v>
      </c>
      <c r="D47" s="43">
        <f>SUM(D5:D46)</f>
        <v>1212</v>
      </c>
      <c r="E47" s="43">
        <f>SUM(E5:E46)</f>
        <v>39</v>
      </c>
    </row>
    <row r="48" spans="1:5" ht="5.25" customHeight="1">
      <c r="A48" s="16"/>
      <c r="B48" s="38"/>
      <c r="C48" s="38"/>
      <c r="D48" s="38"/>
      <c r="E48" s="38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="120" zoomScaleNormal="120" zoomScalePageLayoutView="0" workbookViewId="0" topLeftCell="A38">
      <selection activeCell="E5" sqref="E5:E55"/>
    </sheetView>
  </sheetViews>
  <sheetFormatPr defaultColWidth="9.140625" defaultRowHeight="12.75"/>
  <cols>
    <col min="1" max="1" width="19.57421875" style="0" bestFit="1" customWidth="1"/>
    <col min="2" max="2" width="13.7109375" style="0" customWidth="1"/>
    <col min="3" max="3" width="16.421875" style="0" customWidth="1"/>
    <col min="4" max="4" width="13.7109375" style="0" customWidth="1"/>
    <col min="5" max="5" width="9.140625" style="39" customWidth="1"/>
  </cols>
  <sheetData>
    <row r="1" spans="1:5" ht="15">
      <c r="A1" s="1"/>
      <c r="B1" s="63" t="s">
        <v>28</v>
      </c>
      <c r="C1" s="63"/>
      <c r="D1" s="63"/>
      <c r="E1" s="63"/>
    </row>
    <row r="2" spans="1:5" ht="15">
      <c r="A2" s="4">
        <v>44138</v>
      </c>
      <c r="B2" s="63" t="s">
        <v>338</v>
      </c>
      <c r="C2" s="63"/>
      <c r="D2" s="63"/>
      <c r="E2" s="63"/>
    </row>
    <row r="3" spans="1:5" ht="5.25" customHeight="1">
      <c r="A3" s="5"/>
      <c r="B3" s="6"/>
      <c r="C3" s="6"/>
      <c r="D3" s="6"/>
      <c r="E3" s="34"/>
    </row>
    <row r="4" spans="1:5" ht="26.25" customHeight="1">
      <c r="A4" s="8" t="s">
        <v>158</v>
      </c>
      <c r="B4" s="9" t="s">
        <v>341</v>
      </c>
      <c r="C4" s="9" t="s">
        <v>342</v>
      </c>
      <c r="D4" s="9" t="s">
        <v>343</v>
      </c>
      <c r="E4" s="35" t="s">
        <v>349</v>
      </c>
    </row>
    <row r="5" spans="1:5" ht="12.75">
      <c r="A5" s="1" t="s">
        <v>159</v>
      </c>
      <c r="B5" s="23">
        <v>3101</v>
      </c>
      <c r="C5" s="23">
        <v>4866</v>
      </c>
      <c r="D5" s="23">
        <v>147</v>
      </c>
      <c r="E5" s="36">
        <v>6</v>
      </c>
    </row>
    <row r="6" spans="1:5" ht="12.75">
      <c r="A6" s="1" t="s">
        <v>160</v>
      </c>
      <c r="B6" s="23">
        <v>673</v>
      </c>
      <c r="C6" s="23">
        <v>838</v>
      </c>
      <c r="D6" s="23">
        <v>52</v>
      </c>
      <c r="E6" s="36">
        <v>0</v>
      </c>
    </row>
    <row r="7" spans="1:5" ht="12.75">
      <c r="A7" s="1" t="s">
        <v>161</v>
      </c>
      <c r="B7" s="23">
        <v>6630</v>
      </c>
      <c r="C7" s="23">
        <v>7856</v>
      </c>
      <c r="D7" s="23">
        <v>190</v>
      </c>
      <c r="E7" s="36">
        <v>10</v>
      </c>
    </row>
    <row r="8" spans="1:5" ht="12.75">
      <c r="A8" s="1" t="s">
        <v>162</v>
      </c>
      <c r="B8" s="23">
        <v>362</v>
      </c>
      <c r="C8" s="23">
        <v>428</v>
      </c>
      <c r="D8" s="23">
        <v>26</v>
      </c>
      <c r="E8" s="36">
        <v>0</v>
      </c>
    </row>
    <row r="9" spans="1:5" ht="12.75">
      <c r="A9" s="1" t="s">
        <v>163</v>
      </c>
      <c r="B9" s="23">
        <v>1572</v>
      </c>
      <c r="C9" s="23">
        <v>1938</v>
      </c>
      <c r="D9" s="23">
        <v>109</v>
      </c>
      <c r="E9" s="36">
        <v>0</v>
      </c>
    </row>
    <row r="10" spans="1:5" ht="12.75">
      <c r="A10" s="1" t="s">
        <v>164</v>
      </c>
      <c r="B10" s="23">
        <v>602</v>
      </c>
      <c r="C10" s="23">
        <v>495</v>
      </c>
      <c r="D10" s="23">
        <v>39</v>
      </c>
      <c r="E10" s="36">
        <v>2</v>
      </c>
    </row>
    <row r="11" spans="1:5" ht="12.75">
      <c r="A11" s="1" t="s">
        <v>165</v>
      </c>
      <c r="B11" s="23">
        <v>518</v>
      </c>
      <c r="C11" s="23">
        <v>607</v>
      </c>
      <c r="D11" s="23">
        <v>21</v>
      </c>
      <c r="E11" s="36">
        <v>0</v>
      </c>
    </row>
    <row r="12" spans="1:5" ht="12.75">
      <c r="A12" s="1" t="s">
        <v>166</v>
      </c>
      <c r="B12" s="23">
        <v>4574</v>
      </c>
      <c r="C12" s="23">
        <v>5333</v>
      </c>
      <c r="D12" s="23">
        <v>197</v>
      </c>
      <c r="E12" s="36">
        <v>3</v>
      </c>
    </row>
    <row r="13" spans="1:5" ht="12.75">
      <c r="A13" s="1" t="s">
        <v>167</v>
      </c>
      <c r="B13" s="23">
        <v>438</v>
      </c>
      <c r="C13" s="23">
        <v>550</v>
      </c>
      <c r="D13" s="23">
        <v>19</v>
      </c>
      <c r="E13" s="36">
        <v>0</v>
      </c>
    </row>
    <row r="14" spans="1:5" ht="12.75">
      <c r="A14" s="1" t="s">
        <v>168</v>
      </c>
      <c r="B14" s="23">
        <v>483</v>
      </c>
      <c r="C14" s="23">
        <v>526</v>
      </c>
      <c r="D14" s="23">
        <v>35</v>
      </c>
      <c r="E14" s="36">
        <v>0</v>
      </c>
    </row>
    <row r="15" spans="1:6" s="60" customFormat="1" ht="12.75">
      <c r="A15" s="24" t="s">
        <v>169</v>
      </c>
      <c r="B15" s="25">
        <v>371</v>
      </c>
      <c r="C15" s="25">
        <v>383</v>
      </c>
      <c r="D15" s="25">
        <v>40</v>
      </c>
      <c r="E15" s="37">
        <v>0</v>
      </c>
      <c r="F15" s="60" t="s">
        <v>30</v>
      </c>
    </row>
    <row r="16" spans="1:5" ht="12.75">
      <c r="A16" s="1" t="s">
        <v>170</v>
      </c>
      <c r="B16" s="23">
        <v>1520</v>
      </c>
      <c r="C16" s="23">
        <v>1585</v>
      </c>
      <c r="D16" s="23">
        <v>132</v>
      </c>
      <c r="E16" s="36">
        <v>0</v>
      </c>
    </row>
    <row r="17" spans="1:5" ht="12.75">
      <c r="A17" s="1" t="s">
        <v>171</v>
      </c>
      <c r="B17" s="23">
        <v>2362</v>
      </c>
      <c r="C17" s="23">
        <v>3333</v>
      </c>
      <c r="D17" s="23">
        <v>110</v>
      </c>
      <c r="E17" s="36">
        <v>3</v>
      </c>
    </row>
    <row r="18" spans="1:5" ht="12.75">
      <c r="A18" s="1" t="s">
        <v>172</v>
      </c>
      <c r="B18" s="23">
        <v>6848</v>
      </c>
      <c r="C18" s="23">
        <v>7244</v>
      </c>
      <c r="D18" s="23">
        <v>305</v>
      </c>
      <c r="E18" s="36">
        <v>4</v>
      </c>
    </row>
    <row r="19" spans="1:5" ht="12.75">
      <c r="A19" s="1" t="s">
        <v>173</v>
      </c>
      <c r="B19" s="23">
        <v>2512</v>
      </c>
      <c r="C19" s="23">
        <v>2706</v>
      </c>
      <c r="D19" s="23">
        <v>122</v>
      </c>
      <c r="E19" s="36">
        <v>3</v>
      </c>
    </row>
    <row r="20" spans="1:5" ht="12.75">
      <c r="A20" s="1" t="s">
        <v>174</v>
      </c>
      <c r="B20" s="23">
        <v>506</v>
      </c>
      <c r="C20" s="23">
        <v>578</v>
      </c>
      <c r="D20" s="23">
        <v>37</v>
      </c>
      <c r="E20" s="36">
        <v>0</v>
      </c>
    </row>
    <row r="21" spans="1:5" ht="12.75">
      <c r="A21" s="1" t="s">
        <v>175</v>
      </c>
      <c r="B21" s="23">
        <v>1934</v>
      </c>
      <c r="C21" s="23">
        <v>3530</v>
      </c>
      <c r="D21" s="23">
        <v>116</v>
      </c>
      <c r="E21" s="36">
        <v>9</v>
      </c>
    </row>
    <row r="22" spans="1:5" ht="12.75">
      <c r="A22" s="1" t="s">
        <v>176</v>
      </c>
      <c r="B22" s="23">
        <v>1796</v>
      </c>
      <c r="C22" s="23">
        <v>3156</v>
      </c>
      <c r="D22" s="23">
        <v>124</v>
      </c>
      <c r="E22" s="36">
        <v>3</v>
      </c>
    </row>
    <row r="23" spans="1:5" ht="12.75">
      <c r="A23" s="1" t="s">
        <v>177</v>
      </c>
      <c r="B23" s="23">
        <v>993</v>
      </c>
      <c r="C23" s="23">
        <v>2311</v>
      </c>
      <c r="D23" s="23">
        <v>135</v>
      </c>
      <c r="E23" s="36">
        <v>3</v>
      </c>
    </row>
    <row r="24" spans="1:5" ht="12.75">
      <c r="A24" s="1" t="s">
        <v>178</v>
      </c>
      <c r="B24" s="23">
        <v>1218</v>
      </c>
      <c r="C24" s="23">
        <v>2203</v>
      </c>
      <c r="D24" s="23">
        <v>135</v>
      </c>
      <c r="E24" s="36">
        <v>4</v>
      </c>
    </row>
    <row r="25" spans="1:5" ht="12.75">
      <c r="A25" s="1" t="s">
        <v>205</v>
      </c>
      <c r="B25" s="23">
        <v>936</v>
      </c>
      <c r="C25" s="23">
        <v>1759</v>
      </c>
      <c r="D25" s="23">
        <v>115</v>
      </c>
      <c r="E25" s="36">
        <v>3</v>
      </c>
    </row>
    <row r="26" spans="1:5" ht="12.75">
      <c r="A26" s="1" t="s">
        <v>179</v>
      </c>
      <c r="B26" s="23">
        <v>2248</v>
      </c>
      <c r="C26" s="23">
        <v>3033</v>
      </c>
      <c r="D26" s="23">
        <v>94</v>
      </c>
      <c r="E26" s="36">
        <v>2</v>
      </c>
    </row>
    <row r="27" spans="1:5" ht="12.75">
      <c r="A27" s="1" t="s">
        <v>180</v>
      </c>
      <c r="B27" s="23">
        <v>1439</v>
      </c>
      <c r="C27" s="23">
        <v>2318</v>
      </c>
      <c r="D27" s="23">
        <v>142</v>
      </c>
      <c r="E27" s="36">
        <v>8</v>
      </c>
    </row>
    <row r="28" spans="1:5" ht="12.75">
      <c r="A28" s="1" t="s">
        <v>336</v>
      </c>
      <c r="B28" s="23">
        <v>2349</v>
      </c>
      <c r="C28" s="23">
        <v>2905</v>
      </c>
      <c r="D28" s="23">
        <v>112</v>
      </c>
      <c r="E28" s="36">
        <v>1</v>
      </c>
    </row>
    <row r="29" spans="1:5" ht="12.75">
      <c r="A29" s="1" t="s">
        <v>181</v>
      </c>
      <c r="B29" s="23">
        <v>1692</v>
      </c>
      <c r="C29" s="23">
        <v>2631</v>
      </c>
      <c r="D29" s="23">
        <v>135</v>
      </c>
      <c r="E29" s="36">
        <v>4</v>
      </c>
    </row>
    <row r="30" spans="1:5" ht="12.75">
      <c r="A30" s="1" t="s">
        <v>182</v>
      </c>
      <c r="B30" s="23">
        <v>1580</v>
      </c>
      <c r="C30" s="23">
        <v>2511</v>
      </c>
      <c r="D30" s="23">
        <v>122</v>
      </c>
      <c r="E30" s="36">
        <v>4</v>
      </c>
    </row>
    <row r="31" spans="1:5" ht="12.75">
      <c r="A31" s="24" t="s">
        <v>206</v>
      </c>
      <c r="B31" s="25">
        <v>1250</v>
      </c>
      <c r="C31" s="25">
        <v>2227</v>
      </c>
      <c r="D31" s="25">
        <v>175</v>
      </c>
      <c r="E31" s="37">
        <v>0</v>
      </c>
    </row>
    <row r="32" spans="1:5" ht="12.75">
      <c r="A32" s="1" t="s">
        <v>183</v>
      </c>
      <c r="B32" s="23">
        <v>1785</v>
      </c>
      <c r="C32" s="23">
        <v>2828</v>
      </c>
      <c r="D32" s="23">
        <v>131</v>
      </c>
      <c r="E32" s="36">
        <v>4</v>
      </c>
    </row>
    <row r="33" spans="1:5" ht="12.75">
      <c r="A33" s="1" t="s">
        <v>184</v>
      </c>
      <c r="B33" s="23">
        <v>483</v>
      </c>
      <c r="C33" s="23">
        <v>407</v>
      </c>
      <c r="D33" s="23">
        <v>45</v>
      </c>
      <c r="E33" s="36">
        <v>0</v>
      </c>
    </row>
    <row r="34" spans="1:5" ht="12.75">
      <c r="A34" s="1" t="s">
        <v>8</v>
      </c>
      <c r="B34" s="23">
        <v>6925</v>
      </c>
      <c r="C34" s="23">
        <v>9229</v>
      </c>
      <c r="D34" s="23">
        <v>403</v>
      </c>
      <c r="E34" s="36">
        <v>12</v>
      </c>
    </row>
    <row r="35" spans="1:5" ht="12.75">
      <c r="A35" s="1" t="s">
        <v>185</v>
      </c>
      <c r="B35" s="23">
        <v>3690</v>
      </c>
      <c r="C35" s="23">
        <v>5135</v>
      </c>
      <c r="D35" s="23">
        <v>267</v>
      </c>
      <c r="E35" s="36">
        <v>6</v>
      </c>
    </row>
    <row r="36" spans="1:5" ht="12.75">
      <c r="A36" s="1" t="s">
        <v>186</v>
      </c>
      <c r="B36" s="23">
        <v>700</v>
      </c>
      <c r="C36" s="23">
        <v>1030</v>
      </c>
      <c r="D36" s="23">
        <v>42</v>
      </c>
      <c r="E36" s="36">
        <v>1</v>
      </c>
    </row>
    <row r="37" spans="1:5" ht="12.75">
      <c r="A37" s="1" t="s">
        <v>187</v>
      </c>
      <c r="B37" s="23">
        <v>2193</v>
      </c>
      <c r="C37" s="23">
        <v>3574</v>
      </c>
      <c r="D37" s="23">
        <v>127</v>
      </c>
      <c r="E37" s="36">
        <v>5</v>
      </c>
    </row>
    <row r="38" spans="1:5" ht="12.75">
      <c r="A38" s="1" t="s">
        <v>188</v>
      </c>
      <c r="B38" s="23">
        <v>1767</v>
      </c>
      <c r="C38" s="23">
        <v>3154</v>
      </c>
      <c r="D38" s="23">
        <v>111</v>
      </c>
      <c r="E38" s="36">
        <v>2</v>
      </c>
    </row>
    <row r="39" spans="1:5" ht="12.75">
      <c r="A39" s="1" t="s">
        <v>189</v>
      </c>
      <c r="B39" s="23">
        <v>1706</v>
      </c>
      <c r="C39" s="23">
        <v>3120</v>
      </c>
      <c r="D39" s="23">
        <v>120</v>
      </c>
      <c r="E39" s="36">
        <v>0</v>
      </c>
    </row>
    <row r="40" spans="1:5" ht="12.75">
      <c r="A40" s="1" t="s">
        <v>190</v>
      </c>
      <c r="B40" s="23">
        <v>975</v>
      </c>
      <c r="C40" s="23">
        <v>2235</v>
      </c>
      <c r="D40" s="23">
        <v>99</v>
      </c>
      <c r="E40" s="36">
        <v>3</v>
      </c>
    </row>
    <row r="41" spans="1:5" ht="12.75">
      <c r="A41" s="1" t="s">
        <v>191</v>
      </c>
      <c r="B41" s="23">
        <v>2334</v>
      </c>
      <c r="C41" s="23">
        <v>3570</v>
      </c>
      <c r="D41" s="23">
        <v>128</v>
      </c>
      <c r="E41" s="36">
        <v>1</v>
      </c>
    </row>
    <row r="42" spans="1:5" ht="12.75">
      <c r="A42" s="1" t="s">
        <v>192</v>
      </c>
      <c r="B42" s="23">
        <v>1401</v>
      </c>
      <c r="C42" s="23">
        <v>2497</v>
      </c>
      <c r="D42" s="23">
        <v>123</v>
      </c>
      <c r="E42" s="36">
        <v>5</v>
      </c>
    </row>
    <row r="43" spans="1:6" s="60" customFormat="1" ht="12.75">
      <c r="A43" s="24" t="s">
        <v>193</v>
      </c>
      <c r="B43" s="25">
        <v>1484</v>
      </c>
      <c r="C43" s="25">
        <v>2651</v>
      </c>
      <c r="D43" s="25">
        <v>83</v>
      </c>
      <c r="E43" s="37">
        <v>5</v>
      </c>
      <c r="F43" s="60" t="s">
        <v>30</v>
      </c>
    </row>
    <row r="44" spans="1:5" ht="12.75">
      <c r="A44" s="1" t="s">
        <v>194</v>
      </c>
      <c r="B44" s="23">
        <v>1788</v>
      </c>
      <c r="C44" s="23">
        <v>3531</v>
      </c>
      <c r="D44" s="23">
        <v>126</v>
      </c>
      <c r="E44" s="36">
        <v>0</v>
      </c>
    </row>
    <row r="45" spans="1:5" ht="12.75">
      <c r="A45" s="1" t="s">
        <v>195</v>
      </c>
      <c r="B45" s="23">
        <v>1960</v>
      </c>
      <c r="C45" s="23">
        <v>3577</v>
      </c>
      <c r="D45" s="23">
        <v>109</v>
      </c>
      <c r="E45" s="36">
        <v>5</v>
      </c>
    </row>
    <row r="46" spans="1:5" ht="12.75">
      <c r="A46" s="1" t="s">
        <v>196</v>
      </c>
      <c r="B46" s="23">
        <v>1831</v>
      </c>
      <c r="C46" s="23">
        <v>1984</v>
      </c>
      <c r="D46" s="23">
        <v>83</v>
      </c>
      <c r="E46" s="36">
        <v>1</v>
      </c>
    </row>
    <row r="47" spans="1:5" ht="12.75">
      <c r="A47" s="1" t="s">
        <v>197</v>
      </c>
      <c r="B47" s="23">
        <v>1986</v>
      </c>
      <c r="C47" s="23">
        <v>1047</v>
      </c>
      <c r="D47" s="23">
        <v>73</v>
      </c>
      <c r="E47" s="36">
        <v>1</v>
      </c>
    </row>
    <row r="48" spans="1:5" ht="12.75">
      <c r="A48" s="1" t="s">
        <v>198</v>
      </c>
      <c r="B48" s="23">
        <v>4476</v>
      </c>
      <c r="C48" s="23">
        <v>3974</v>
      </c>
      <c r="D48" s="23">
        <v>232</v>
      </c>
      <c r="E48" s="36">
        <v>5</v>
      </c>
    </row>
    <row r="49" spans="1:5" ht="12.75">
      <c r="A49" s="1" t="s">
        <v>199</v>
      </c>
      <c r="B49" s="23">
        <v>1163</v>
      </c>
      <c r="C49" s="23">
        <v>3133</v>
      </c>
      <c r="D49" s="23">
        <v>95</v>
      </c>
      <c r="E49" s="36">
        <v>1</v>
      </c>
    </row>
    <row r="50" spans="1:5" ht="12.75">
      <c r="A50" s="1" t="s">
        <v>200</v>
      </c>
      <c r="B50" s="23">
        <v>107</v>
      </c>
      <c r="C50" s="23">
        <v>159</v>
      </c>
      <c r="D50" s="23">
        <v>5</v>
      </c>
      <c r="E50" s="36">
        <v>0</v>
      </c>
    </row>
    <row r="51" spans="1:5" ht="12.75">
      <c r="A51" s="1" t="s">
        <v>201</v>
      </c>
      <c r="B51" s="23">
        <v>395</v>
      </c>
      <c r="C51" s="23">
        <v>543</v>
      </c>
      <c r="D51" s="23">
        <v>17</v>
      </c>
      <c r="E51" s="36">
        <v>0</v>
      </c>
    </row>
    <row r="52" spans="1:5" ht="12.75">
      <c r="A52" s="1" t="s">
        <v>202</v>
      </c>
      <c r="B52" s="23">
        <v>2866</v>
      </c>
      <c r="C52" s="23">
        <v>2461</v>
      </c>
      <c r="D52" s="23">
        <v>142</v>
      </c>
      <c r="E52" s="36">
        <v>4</v>
      </c>
    </row>
    <row r="53" spans="1:5" ht="12.75">
      <c r="A53" s="1" t="s">
        <v>203</v>
      </c>
      <c r="B53" s="23">
        <v>1000</v>
      </c>
      <c r="C53" s="23">
        <v>1374</v>
      </c>
      <c r="D53" s="23">
        <v>77</v>
      </c>
      <c r="E53" s="36">
        <v>4</v>
      </c>
    </row>
    <row r="54" spans="1:5" ht="12.75">
      <c r="A54" s="1" t="s">
        <v>204</v>
      </c>
      <c r="B54" s="23">
        <v>85</v>
      </c>
      <c r="C54" s="23">
        <v>37</v>
      </c>
      <c r="D54" s="23">
        <v>6</v>
      </c>
      <c r="E54" s="36">
        <v>0</v>
      </c>
    </row>
    <row r="55" spans="1:5" ht="12.75">
      <c r="A55" s="1" t="s">
        <v>0</v>
      </c>
      <c r="B55" s="23">
        <f>SUM(B5:B54)</f>
        <v>93607</v>
      </c>
      <c r="C55" s="23">
        <f>SUM(C5:C54)</f>
        <v>129100</v>
      </c>
      <c r="D55" s="23">
        <f>SUM(D5:D54)</f>
        <v>5630</v>
      </c>
      <c r="E55" s="36">
        <f>SUM(E5:E54)</f>
        <v>137</v>
      </c>
    </row>
    <row r="56" spans="1:5" ht="3.75" customHeight="1">
      <c r="A56" s="16"/>
      <c r="B56" s="16"/>
      <c r="C56" s="16"/>
      <c r="D56" s="40"/>
      <c r="E56" s="38"/>
    </row>
    <row r="57" ht="12.75">
      <c r="A57" s="55" t="s">
        <v>30</v>
      </c>
    </row>
  </sheetData>
  <sheetProtection/>
  <mergeCells count="2">
    <mergeCell ref="B1:E1"/>
    <mergeCell ref="B2:E2"/>
  </mergeCells>
  <printOptions/>
  <pageMargins left="0.7" right="0.7" top="0.5" bottom="0.2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="120" zoomScaleNormal="120" zoomScalePageLayoutView="0" workbookViewId="0" topLeftCell="A23">
      <selection activeCell="H38" sqref="H38"/>
    </sheetView>
  </sheetViews>
  <sheetFormatPr defaultColWidth="9.140625" defaultRowHeight="12.75"/>
  <cols>
    <col min="1" max="1" width="21.57421875" style="7" customWidth="1"/>
    <col min="2" max="2" width="9.8515625" style="7" customWidth="1"/>
    <col min="3" max="3" width="12.00390625" style="7" customWidth="1"/>
    <col min="4" max="4" width="14.28125" style="7" customWidth="1"/>
    <col min="5" max="5" width="11.28125" style="7" customWidth="1"/>
    <col min="6" max="16384" width="8.8515625" style="7" customWidth="1"/>
  </cols>
  <sheetData>
    <row r="1" spans="1:5" ht="19.5" customHeight="1">
      <c r="A1" s="1"/>
      <c r="B1" s="63" t="s">
        <v>28</v>
      </c>
      <c r="C1" s="63"/>
      <c r="D1" s="63"/>
      <c r="E1" s="63"/>
    </row>
    <row r="2" spans="1:5" ht="19.5" customHeight="1">
      <c r="A2" s="4">
        <v>44138</v>
      </c>
      <c r="B2" s="63" t="s">
        <v>338</v>
      </c>
      <c r="C2" s="63"/>
      <c r="D2" s="63"/>
      <c r="E2" s="63"/>
    </row>
    <row r="3" spans="1:5" ht="4.5" customHeight="1">
      <c r="A3" s="5"/>
      <c r="B3" s="6"/>
      <c r="C3" s="6"/>
      <c r="D3" s="6"/>
      <c r="E3" s="6"/>
    </row>
    <row r="4" spans="1:5" ht="27">
      <c r="A4" s="8" t="s">
        <v>244</v>
      </c>
      <c r="B4" s="9" t="s">
        <v>341</v>
      </c>
      <c r="C4" s="9" t="s">
        <v>342</v>
      </c>
      <c r="D4" s="9" t="s">
        <v>343</v>
      </c>
      <c r="E4" s="9" t="s">
        <v>349</v>
      </c>
    </row>
    <row r="5" spans="1:5" ht="12.75">
      <c r="A5" s="1" t="s">
        <v>207</v>
      </c>
      <c r="B5" s="26">
        <v>1040</v>
      </c>
      <c r="C5" s="1">
        <v>1172</v>
      </c>
      <c r="D5" s="1">
        <v>80</v>
      </c>
      <c r="E5" s="1">
        <v>0</v>
      </c>
    </row>
    <row r="6" spans="1:5" ht="12.75">
      <c r="A6" s="1" t="s">
        <v>208</v>
      </c>
      <c r="B6" s="1">
        <v>650</v>
      </c>
      <c r="C6" s="1">
        <v>896</v>
      </c>
      <c r="D6" s="1">
        <v>23</v>
      </c>
      <c r="E6" s="1">
        <v>2</v>
      </c>
    </row>
    <row r="7" spans="1:6" s="15" customFormat="1" ht="12.75">
      <c r="A7" s="24" t="s">
        <v>209</v>
      </c>
      <c r="B7" s="24">
        <v>860</v>
      </c>
      <c r="C7" s="24">
        <v>1088</v>
      </c>
      <c r="D7" s="24">
        <v>62</v>
      </c>
      <c r="E7" s="24">
        <v>2</v>
      </c>
      <c r="F7" s="15" t="s">
        <v>30</v>
      </c>
    </row>
    <row r="8" spans="1:5" ht="12.75">
      <c r="A8" s="1" t="s">
        <v>210</v>
      </c>
      <c r="B8" s="26">
        <v>1992</v>
      </c>
      <c r="C8" s="26">
        <v>3409</v>
      </c>
      <c r="D8" s="24">
        <v>94</v>
      </c>
      <c r="E8" s="1">
        <v>0</v>
      </c>
    </row>
    <row r="9" spans="1:5" ht="12.75">
      <c r="A9" s="1" t="s">
        <v>211</v>
      </c>
      <c r="B9" s="1">
        <v>418</v>
      </c>
      <c r="C9" s="1">
        <v>602</v>
      </c>
      <c r="D9" s="1">
        <v>38</v>
      </c>
      <c r="E9" s="1">
        <v>0</v>
      </c>
    </row>
    <row r="10" spans="1:5" ht="12.75">
      <c r="A10" s="1" t="s">
        <v>212</v>
      </c>
      <c r="B10" s="1">
        <v>625</v>
      </c>
      <c r="C10" s="1">
        <v>1076</v>
      </c>
      <c r="D10" s="1">
        <v>45</v>
      </c>
      <c r="E10" s="1">
        <v>1</v>
      </c>
    </row>
    <row r="11" spans="1:5" ht="12.75">
      <c r="A11" s="1" t="s">
        <v>213</v>
      </c>
      <c r="B11" s="1">
        <v>853</v>
      </c>
      <c r="C11" s="1">
        <v>846</v>
      </c>
      <c r="D11" s="1">
        <v>53</v>
      </c>
      <c r="E11" s="1">
        <v>1</v>
      </c>
    </row>
    <row r="12" spans="1:5" ht="12.75">
      <c r="A12" s="1" t="s">
        <v>214</v>
      </c>
      <c r="B12" s="1">
        <v>823</v>
      </c>
      <c r="C12" s="26">
        <v>1670</v>
      </c>
      <c r="D12" s="1">
        <v>67</v>
      </c>
      <c r="E12" s="1">
        <v>1</v>
      </c>
    </row>
    <row r="13" spans="1:5" ht="12.75">
      <c r="A13" s="1" t="s">
        <v>215</v>
      </c>
      <c r="B13" s="1">
        <v>759</v>
      </c>
      <c r="C13" s="26">
        <v>1498</v>
      </c>
      <c r="D13" s="1">
        <v>62</v>
      </c>
      <c r="E13" s="1">
        <v>4</v>
      </c>
    </row>
    <row r="14" spans="1:5" ht="12.75">
      <c r="A14" s="1" t="s">
        <v>216</v>
      </c>
      <c r="B14" s="1">
        <v>491</v>
      </c>
      <c r="C14" s="1">
        <v>1215</v>
      </c>
      <c r="D14" s="1">
        <v>31</v>
      </c>
      <c r="E14" s="1">
        <v>0</v>
      </c>
    </row>
    <row r="15" spans="1:5" ht="12.75">
      <c r="A15" s="1" t="s">
        <v>217</v>
      </c>
      <c r="B15" s="1">
        <v>505</v>
      </c>
      <c r="C15" s="26">
        <v>1562</v>
      </c>
      <c r="D15" s="1">
        <v>65</v>
      </c>
      <c r="E15" s="1">
        <v>3</v>
      </c>
    </row>
    <row r="16" spans="1:5" ht="12.75">
      <c r="A16" s="1" t="s">
        <v>218</v>
      </c>
      <c r="B16" s="1">
        <v>602</v>
      </c>
      <c r="C16" s="26">
        <v>2025</v>
      </c>
      <c r="D16" s="1">
        <v>35</v>
      </c>
      <c r="E16" s="1">
        <v>1</v>
      </c>
    </row>
    <row r="17" spans="1:5" ht="12.75">
      <c r="A17" s="1" t="s">
        <v>219</v>
      </c>
      <c r="B17" s="1">
        <v>517</v>
      </c>
      <c r="C17" s="26">
        <v>1457</v>
      </c>
      <c r="D17" s="1">
        <v>74</v>
      </c>
      <c r="E17" s="1">
        <v>0</v>
      </c>
    </row>
    <row r="18" spans="1:5" ht="12.75">
      <c r="A18" s="1" t="s">
        <v>220</v>
      </c>
      <c r="B18" s="1">
        <v>683</v>
      </c>
      <c r="C18" s="26">
        <v>2031</v>
      </c>
      <c r="D18" s="1">
        <v>54</v>
      </c>
      <c r="E18" s="1">
        <v>4</v>
      </c>
    </row>
    <row r="19" spans="1:5" ht="12.75">
      <c r="A19" s="1" t="s">
        <v>221</v>
      </c>
      <c r="B19" s="1">
        <v>732</v>
      </c>
      <c r="C19" s="26">
        <v>1543</v>
      </c>
      <c r="D19" s="1">
        <v>65</v>
      </c>
      <c r="E19" s="1">
        <v>2</v>
      </c>
    </row>
    <row r="20" spans="1:5" ht="12.75">
      <c r="A20" s="1" t="s">
        <v>222</v>
      </c>
      <c r="B20" s="1">
        <v>550</v>
      </c>
      <c r="C20" s="26">
        <v>1327</v>
      </c>
      <c r="D20" s="1">
        <v>51</v>
      </c>
      <c r="E20" s="1">
        <v>1</v>
      </c>
    </row>
    <row r="21" spans="1:5" ht="12.75">
      <c r="A21" s="1" t="s">
        <v>223</v>
      </c>
      <c r="B21" s="26">
        <v>979</v>
      </c>
      <c r="C21" s="26">
        <v>2087</v>
      </c>
      <c r="D21" s="1">
        <v>55</v>
      </c>
      <c r="E21" s="1">
        <v>3</v>
      </c>
    </row>
    <row r="22" spans="1:5" ht="12.75">
      <c r="A22" s="1" t="s">
        <v>224</v>
      </c>
      <c r="B22" s="1">
        <v>375</v>
      </c>
      <c r="C22" s="1">
        <v>324</v>
      </c>
      <c r="D22" s="1">
        <v>23</v>
      </c>
      <c r="E22" s="1">
        <v>1</v>
      </c>
    </row>
    <row r="23" spans="1:5" ht="15" customHeight="1">
      <c r="A23" s="1" t="s">
        <v>225</v>
      </c>
      <c r="B23" s="26">
        <v>1038</v>
      </c>
      <c r="C23" s="1">
        <v>941</v>
      </c>
      <c r="D23" s="1">
        <v>40</v>
      </c>
      <c r="E23" s="1">
        <v>2</v>
      </c>
    </row>
    <row r="24" spans="1:5" ht="12.75">
      <c r="A24" s="1" t="s">
        <v>226</v>
      </c>
      <c r="B24" s="26">
        <v>1477</v>
      </c>
      <c r="C24" s="26">
        <v>1342</v>
      </c>
      <c r="D24" s="1">
        <v>69</v>
      </c>
      <c r="E24" s="1">
        <v>2</v>
      </c>
    </row>
    <row r="25" spans="1:5" ht="12.75">
      <c r="A25" s="1" t="s">
        <v>227</v>
      </c>
      <c r="B25" s="1">
        <v>701</v>
      </c>
      <c r="C25" s="1">
        <v>695</v>
      </c>
      <c r="D25" s="1">
        <v>43</v>
      </c>
      <c r="E25" s="1">
        <v>1</v>
      </c>
    </row>
    <row r="26" spans="1:5" ht="12.75">
      <c r="A26" s="1" t="s">
        <v>228</v>
      </c>
      <c r="B26" s="1">
        <v>506</v>
      </c>
      <c r="C26" s="1">
        <v>519</v>
      </c>
      <c r="D26" s="1">
        <v>29</v>
      </c>
      <c r="E26" s="1">
        <v>0</v>
      </c>
    </row>
    <row r="27" spans="1:5" ht="12.75">
      <c r="A27" s="1" t="s">
        <v>229</v>
      </c>
      <c r="B27" s="1">
        <v>739</v>
      </c>
      <c r="C27" s="1">
        <v>852</v>
      </c>
      <c r="D27" s="1">
        <v>0</v>
      </c>
      <c r="E27" s="1">
        <v>0</v>
      </c>
    </row>
    <row r="28" spans="1:5" ht="12.75">
      <c r="A28" s="1" t="s">
        <v>230</v>
      </c>
      <c r="B28" s="26">
        <v>960</v>
      </c>
      <c r="C28" s="26">
        <v>1642</v>
      </c>
      <c r="D28" s="1">
        <v>78</v>
      </c>
      <c r="E28" s="1">
        <v>1</v>
      </c>
    </row>
    <row r="29" spans="1:5" ht="12.75">
      <c r="A29" s="1" t="s">
        <v>231</v>
      </c>
      <c r="B29" s="1">
        <v>338</v>
      </c>
      <c r="C29" s="1">
        <v>262</v>
      </c>
      <c r="D29" s="1">
        <v>18</v>
      </c>
      <c r="E29" s="1">
        <v>2</v>
      </c>
    </row>
    <row r="30" spans="1:5" ht="12.75">
      <c r="A30" s="1" t="s">
        <v>232</v>
      </c>
      <c r="B30" s="26">
        <v>3937</v>
      </c>
      <c r="C30" s="26">
        <v>4438</v>
      </c>
      <c r="D30" s="1">
        <v>150</v>
      </c>
      <c r="E30" s="1">
        <v>5</v>
      </c>
    </row>
    <row r="31" spans="1:5" ht="12.75">
      <c r="A31" s="1" t="s">
        <v>233</v>
      </c>
      <c r="B31" s="26">
        <v>1275</v>
      </c>
      <c r="C31" s="26">
        <v>2817</v>
      </c>
      <c r="D31" s="1">
        <v>66</v>
      </c>
      <c r="E31" s="1">
        <v>3</v>
      </c>
    </row>
    <row r="32" spans="1:5" ht="12.75">
      <c r="A32" s="1" t="s">
        <v>234</v>
      </c>
      <c r="B32" s="26">
        <v>1881</v>
      </c>
      <c r="C32" s="26">
        <v>1742</v>
      </c>
      <c r="D32" s="1">
        <v>82</v>
      </c>
      <c r="E32" s="1">
        <v>2</v>
      </c>
    </row>
    <row r="33" spans="1:5" ht="12.75">
      <c r="A33" s="1" t="s">
        <v>245</v>
      </c>
      <c r="B33" s="26">
        <v>1039</v>
      </c>
      <c r="C33" s="26">
        <v>2067</v>
      </c>
      <c r="D33" s="1">
        <v>39</v>
      </c>
      <c r="E33" s="1">
        <v>1</v>
      </c>
    </row>
    <row r="34" spans="1:5" ht="12.75">
      <c r="A34" s="1" t="s">
        <v>235</v>
      </c>
      <c r="B34" s="1">
        <v>687</v>
      </c>
      <c r="C34" s="1">
        <v>944</v>
      </c>
      <c r="D34" s="1">
        <v>30</v>
      </c>
      <c r="E34" s="1">
        <v>0</v>
      </c>
    </row>
    <row r="35" spans="1:5" ht="12.75">
      <c r="A35" s="1" t="s">
        <v>236</v>
      </c>
      <c r="B35" s="26">
        <v>1202</v>
      </c>
      <c r="C35" s="26">
        <v>1327</v>
      </c>
      <c r="D35" s="1">
        <v>60</v>
      </c>
      <c r="E35" s="1">
        <v>3</v>
      </c>
    </row>
    <row r="36" spans="1:5" ht="12.75">
      <c r="A36" s="1" t="s">
        <v>237</v>
      </c>
      <c r="B36" s="26">
        <v>1757</v>
      </c>
      <c r="C36" s="26">
        <v>2424</v>
      </c>
      <c r="D36" s="1">
        <v>121</v>
      </c>
      <c r="E36" s="1">
        <v>1</v>
      </c>
    </row>
    <row r="37" spans="1:5" ht="12.75">
      <c r="A37" s="1" t="s">
        <v>238</v>
      </c>
      <c r="B37" s="26">
        <v>1091</v>
      </c>
      <c r="C37" s="1">
        <v>913</v>
      </c>
      <c r="D37" s="1">
        <v>62</v>
      </c>
      <c r="E37" s="1">
        <v>1</v>
      </c>
    </row>
    <row r="38" spans="1:5" ht="12.75">
      <c r="A38" s="1" t="s">
        <v>239</v>
      </c>
      <c r="B38" s="1">
        <v>432</v>
      </c>
      <c r="C38" s="1">
        <v>442</v>
      </c>
      <c r="D38" s="1">
        <v>35</v>
      </c>
      <c r="E38" s="1">
        <v>0</v>
      </c>
    </row>
    <row r="39" spans="1:5" ht="12.75">
      <c r="A39" s="1" t="s">
        <v>240</v>
      </c>
      <c r="B39" s="1">
        <v>530</v>
      </c>
      <c r="C39" s="1">
        <v>788</v>
      </c>
      <c r="D39" s="1">
        <v>30</v>
      </c>
      <c r="E39" s="1">
        <v>0</v>
      </c>
    </row>
    <row r="40" spans="1:5" ht="12.75">
      <c r="A40" s="1" t="s">
        <v>241</v>
      </c>
      <c r="B40" s="1">
        <v>744</v>
      </c>
      <c r="C40" s="1">
        <v>1121</v>
      </c>
      <c r="D40" s="1">
        <v>56</v>
      </c>
      <c r="E40" s="1">
        <v>1</v>
      </c>
    </row>
    <row r="41" spans="1:5" ht="13.5" customHeight="1">
      <c r="A41" s="1" t="s">
        <v>242</v>
      </c>
      <c r="B41" s="1">
        <v>567</v>
      </c>
      <c r="C41" s="1">
        <v>633</v>
      </c>
      <c r="D41" s="1">
        <v>26</v>
      </c>
      <c r="E41" s="1">
        <v>1</v>
      </c>
    </row>
    <row r="42" spans="1:5" ht="12.75">
      <c r="A42" s="1" t="s">
        <v>243</v>
      </c>
      <c r="B42" s="1">
        <v>332</v>
      </c>
      <c r="C42" s="1">
        <v>606</v>
      </c>
      <c r="D42" s="1">
        <v>20</v>
      </c>
      <c r="E42" s="1">
        <v>0</v>
      </c>
    </row>
    <row r="43" spans="1:5" ht="12.75">
      <c r="A43" s="1" t="s">
        <v>0</v>
      </c>
      <c r="B43" s="26">
        <f>SUM(B5:B42)</f>
        <v>34687</v>
      </c>
      <c r="C43" s="26">
        <f>SUM(C5:C42)</f>
        <v>52343</v>
      </c>
      <c r="D43" s="26">
        <f>SUM(D5:D42)</f>
        <v>2031</v>
      </c>
      <c r="E43" s="1">
        <f>SUM(E5:E42)</f>
        <v>52</v>
      </c>
    </row>
    <row r="44" spans="1:5" ht="5.25" customHeight="1">
      <c r="A44" s="27"/>
      <c r="B44" s="27"/>
      <c r="C44" s="27"/>
      <c r="D44" s="27"/>
      <c r="E44" s="27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8"/>
  <sheetViews>
    <sheetView zoomScale="120" zoomScaleNormal="120" zoomScalePageLayoutView="0" workbookViewId="0" topLeftCell="A23">
      <selection activeCell="G22" sqref="G22"/>
    </sheetView>
  </sheetViews>
  <sheetFormatPr defaultColWidth="9.140625" defaultRowHeight="12.75"/>
  <cols>
    <col min="1" max="1" width="19.57421875" style="7" customWidth="1"/>
    <col min="2" max="2" width="11.140625" style="50" customWidth="1"/>
    <col min="3" max="3" width="12.28125" style="50" customWidth="1"/>
    <col min="4" max="4" width="12.140625" style="50" customWidth="1"/>
    <col min="5" max="5" width="8.8515625" style="50" customWidth="1"/>
    <col min="6" max="16384" width="8.8515625" style="7" customWidth="1"/>
  </cols>
  <sheetData>
    <row r="1" spans="1:5" ht="19.5" customHeight="1">
      <c r="A1" s="1"/>
      <c r="B1" s="68" t="s">
        <v>28</v>
      </c>
      <c r="C1" s="68"/>
      <c r="D1" s="68"/>
      <c r="E1" s="68"/>
    </row>
    <row r="2" spans="1:5" ht="19.5" customHeight="1">
      <c r="A2" s="4">
        <v>44138</v>
      </c>
      <c r="B2" s="68" t="s">
        <v>338</v>
      </c>
      <c r="C2" s="68"/>
      <c r="D2" s="68"/>
      <c r="E2" s="68"/>
    </row>
    <row r="3" spans="1:5" ht="4.5" customHeight="1">
      <c r="A3" s="5"/>
      <c r="B3" s="34"/>
      <c r="C3" s="34"/>
      <c r="D3" s="34"/>
      <c r="E3" s="34"/>
    </row>
    <row r="4" spans="1:5" ht="13.5">
      <c r="A4" s="8" t="s">
        <v>246</v>
      </c>
      <c r="B4" s="9" t="s">
        <v>341</v>
      </c>
      <c r="C4" s="9" t="s">
        <v>342</v>
      </c>
      <c r="D4" s="9" t="s">
        <v>343</v>
      </c>
      <c r="E4" s="35" t="s">
        <v>349</v>
      </c>
    </row>
    <row r="5" spans="1:5" ht="12.75">
      <c r="A5" s="1" t="s">
        <v>247</v>
      </c>
      <c r="B5" s="23">
        <v>2514</v>
      </c>
      <c r="C5" s="23">
        <v>2448</v>
      </c>
      <c r="D5" s="23">
        <v>99</v>
      </c>
      <c r="E5" s="48">
        <v>3</v>
      </c>
    </row>
    <row r="6" spans="1:5" ht="12.75">
      <c r="A6" s="1" t="s">
        <v>248</v>
      </c>
      <c r="B6" s="23">
        <v>2037</v>
      </c>
      <c r="C6" s="23">
        <v>1779</v>
      </c>
      <c r="D6" s="23">
        <v>102</v>
      </c>
      <c r="E6" s="48">
        <v>1</v>
      </c>
    </row>
    <row r="7" spans="1:5" ht="12.75">
      <c r="A7" s="1" t="s">
        <v>249</v>
      </c>
      <c r="B7" s="23">
        <v>1288</v>
      </c>
      <c r="C7" s="23">
        <v>1549</v>
      </c>
      <c r="D7" s="23">
        <v>56</v>
      </c>
      <c r="E7" s="48">
        <v>1</v>
      </c>
    </row>
    <row r="8" spans="1:5" ht="12.75">
      <c r="A8" s="1" t="s">
        <v>250</v>
      </c>
      <c r="B8" s="23">
        <v>1538</v>
      </c>
      <c r="C8" s="23">
        <v>1150</v>
      </c>
      <c r="D8" s="23">
        <v>64</v>
      </c>
      <c r="E8" s="48">
        <v>1</v>
      </c>
    </row>
    <row r="9" spans="1:5" ht="12.75">
      <c r="A9" s="1" t="s">
        <v>251</v>
      </c>
      <c r="B9" s="23">
        <v>1785</v>
      </c>
      <c r="C9" s="23">
        <v>1556</v>
      </c>
      <c r="D9" s="23">
        <v>85</v>
      </c>
      <c r="E9" s="48">
        <v>0</v>
      </c>
    </row>
    <row r="10" spans="1:5" ht="12.75">
      <c r="A10" s="1" t="s">
        <v>252</v>
      </c>
      <c r="B10" s="23">
        <v>1483</v>
      </c>
      <c r="C10" s="23">
        <v>1190</v>
      </c>
      <c r="D10" s="23">
        <v>85</v>
      </c>
      <c r="E10" s="48">
        <v>4</v>
      </c>
    </row>
    <row r="11" spans="1:5" ht="12.75">
      <c r="A11" s="1" t="s">
        <v>346</v>
      </c>
      <c r="B11" s="23">
        <v>1585</v>
      </c>
      <c r="C11" s="23">
        <v>1497</v>
      </c>
      <c r="D11" s="23">
        <v>102</v>
      </c>
      <c r="E11" s="48">
        <v>1</v>
      </c>
    </row>
    <row r="12" spans="1:5" ht="12.75">
      <c r="A12" s="1" t="s">
        <v>253</v>
      </c>
      <c r="B12" s="23">
        <v>8374</v>
      </c>
      <c r="C12" s="23">
        <v>8878</v>
      </c>
      <c r="D12" s="23">
        <v>411</v>
      </c>
      <c r="E12" s="48">
        <v>11</v>
      </c>
    </row>
    <row r="13" spans="1:5" ht="12.75">
      <c r="A13" s="1" t="s">
        <v>254</v>
      </c>
      <c r="B13" s="23">
        <v>806</v>
      </c>
      <c r="C13" s="23">
        <v>820</v>
      </c>
      <c r="D13" s="23">
        <v>40</v>
      </c>
      <c r="E13" s="48">
        <v>1</v>
      </c>
    </row>
    <row r="14" spans="1:5" ht="12.75">
      <c r="A14" s="1" t="s">
        <v>255</v>
      </c>
      <c r="B14" s="23">
        <v>2079</v>
      </c>
      <c r="C14" s="23">
        <v>2230</v>
      </c>
      <c r="D14" s="23">
        <v>98</v>
      </c>
      <c r="E14" s="48">
        <v>2</v>
      </c>
    </row>
    <row r="15" spans="1:5" ht="12.75">
      <c r="A15" s="1" t="s">
        <v>256</v>
      </c>
      <c r="B15" s="23">
        <v>3101</v>
      </c>
      <c r="C15" s="23">
        <v>6940</v>
      </c>
      <c r="D15" s="23">
        <v>199</v>
      </c>
      <c r="E15" s="48">
        <v>2</v>
      </c>
    </row>
    <row r="16" spans="1:5" ht="12.75">
      <c r="A16" s="1" t="s">
        <v>257</v>
      </c>
      <c r="B16" s="23">
        <v>1456</v>
      </c>
      <c r="C16" s="23">
        <v>1275</v>
      </c>
      <c r="D16" s="23">
        <v>72</v>
      </c>
      <c r="E16" s="48">
        <v>2</v>
      </c>
    </row>
    <row r="17" spans="1:5" ht="12.75">
      <c r="A17" s="1" t="s">
        <v>258</v>
      </c>
      <c r="B17" s="23">
        <v>1084</v>
      </c>
      <c r="C17" s="23">
        <v>1789</v>
      </c>
      <c r="D17" s="23">
        <v>39</v>
      </c>
      <c r="E17" s="48">
        <v>0</v>
      </c>
    </row>
    <row r="18" spans="1:5" ht="12.75">
      <c r="A18" s="1" t="s">
        <v>259</v>
      </c>
      <c r="B18" s="23">
        <v>2966</v>
      </c>
      <c r="C18" s="23">
        <v>2760</v>
      </c>
      <c r="D18" s="23">
        <v>106</v>
      </c>
      <c r="E18" s="48">
        <v>0</v>
      </c>
    </row>
    <row r="19" spans="1:5" ht="12.75">
      <c r="A19" s="1" t="s">
        <v>260</v>
      </c>
      <c r="B19" s="23">
        <v>4651</v>
      </c>
      <c r="C19" s="23">
        <v>6518</v>
      </c>
      <c r="D19" s="23">
        <v>208</v>
      </c>
      <c r="E19" s="48">
        <v>8</v>
      </c>
    </row>
    <row r="20" spans="1:5" ht="12.75">
      <c r="A20" s="1" t="s">
        <v>261</v>
      </c>
      <c r="B20" s="23">
        <v>789</v>
      </c>
      <c r="C20" s="23">
        <v>877</v>
      </c>
      <c r="D20" s="23">
        <v>39</v>
      </c>
      <c r="E20" s="48">
        <v>4</v>
      </c>
    </row>
    <row r="21" spans="1:5" ht="12.75">
      <c r="A21" s="1" t="s">
        <v>262</v>
      </c>
      <c r="B21" s="23">
        <v>674</v>
      </c>
      <c r="C21" s="23">
        <v>829</v>
      </c>
      <c r="D21" s="23">
        <v>33</v>
      </c>
      <c r="E21" s="48">
        <v>1</v>
      </c>
    </row>
    <row r="22" spans="1:5" ht="12.75">
      <c r="A22" s="1" t="s">
        <v>263</v>
      </c>
      <c r="B22" s="23">
        <v>2094</v>
      </c>
      <c r="C22" s="23">
        <v>1883</v>
      </c>
      <c r="D22" s="23">
        <v>73</v>
      </c>
      <c r="E22" s="48">
        <v>0</v>
      </c>
    </row>
    <row r="23" spans="1:5" ht="12.75">
      <c r="A23" s="1" t="s">
        <v>264</v>
      </c>
      <c r="B23" s="23">
        <v>7267</v>
      </c>
      <c r="C23" s="23">
        <v>8161</v>
      </c>
      <c r="D23" s="23">
        <v>292</v>
      </c>
      <c r="E23" s="48">
        <v>8</v>
      </c>
    </row>
    <row r="24" spans="1:5" ht="12.75">
      <c r="A24" s="1" t="s">
        <v>265</v>
      </c>
      <c r="B24" s="23">
        <v>289</v>
      </c>
      <c r="C24" s="23">
        <v>613</v>
      </c>
      <c r="D24" s="23">
        <v>8</v>
      </c>
      <c r="E24" s="48">
        <v>0</v>
      </c>
    </row>
    <row r="25" spans="1:5" ht="12.75">
      <c r="A25" s="1" t="s">
        <v>266</v>
      </c>
      <c r="B25" s="23">
        <v>483</v>
      </c>
      <c r="C25" s="23">
        <v>738</v>
      </c>
      <c r="D25" s="23">
        <v>28</v>
      </c>
      <c r="E25" s="48">
        <v>1</v>
      </c>
    </row>
    <row r="26" spans="1:5" ht="12.75">
      <c r="A26" s="1" t="s">
        <v>267</v>
      </c>
      <c r="B26" s="23">
        <v>300</v>
      </c>
      <c r="C26" s="23">
        <v>331</v>
      </c>
      <c r="D26" s="23">
        <v>9</v>
      </c>
      <c r="E26" s="48">
        <v>3</v>
      </c>
    </row>
    <row r="27" spans="1:5" ht="12.75">
      <c r="A27" s="1" t="s">
        <v>268</v>
      </c>
      <c r="B27" s="23">
        <v>1696</v>
      </c>
      <c r="C27" s="23">
        <v>4053</v>
      </c>
      <c r="D27" s="23">
        <v>175</v>
      </c>
      <c r="E27" s="48">
        <v>5</v>
      </c>
    </row>
    <row r="28" spans="1:5" ht="12.75">
      <c r="A28" s="1" t="s">
        <v>269</v>
      </c>
      <c r="B28" s="23">
        <v>1528</v>
      </c>
      <c r="C28" s="23">
        <v>1347</v>
      </c>
      <c r="D28" s="23">
        <v>75</v>
      </c>
      <c r="E28" s="48">
        <v>0</v>
      </c>
    </row>
    <row r="29" spans="1:5" ht="12.75">
      <c r="A29" s="1" t="s">
        <v>270</v>
      </c>
      <c r="B29" s="23">
        <v>1316</v>
      </c>
      <c r="C29" s="23">
        <v>2082</v>
      </c>
      <c r="D29" s="23">
        <v>49</v>
      </c>
      <c r="E29" s="48">
        <v>3</v>
      </c>
    </row>
    <row r="30" spans="1:5" ht="12.75">
      <c r="A30" s="1" t="s">
        <v>271</v>
      </c>
      <c r="B30" s="23">
        <v>1318</v>
      </c>
      <c r="C30" s="23">
        <v>1450</v>
      </c>
      <c r="D30" s="23">
        <v>81</v>
      </c>
      <c r="E30" s="48">
        <v>1</v>
      </c>
    </row>
    <row r="31" spans="1:5" ht="12.75">
      <c r="A31" s="1" t="s">
        <v>272</v>
      </c>
      <c r="B31" s="23">
        <v>1507</v>
      </c>
      <c r="C31" s="23">
        <v>1876</v>
      </c>
      <c r="D31" s="23">
        <v>100</v>
      </c>
      <c r="E31" s="48">
        <v>4</v>
      </c>
    </row>
    <row r="32" spans="1:5" ht="12.75">
      <c r="A32" s="1" t="s">
        <v>273</v>
      </c>
      <c r="B32" s="23">
        <v>2235</v>
      </c>
      <c r="C32" s="23">
        <v>2194</v>
      </c>
      <c r="D32" s="23">
        <v>96</v>
      </c>
      <c r="E32" s="48">
        <v>2</v>
      </c>
    </row>
    <row r="33" spans="1:5" ht="12.75">
      <c r="A33" s="1" t="s">
        <v>274</v>
      </c>
      <c r="B33" s="23">
        <v>773</v>
      </c>
      <c r="C33" s="23">
        <v>2108</v>
      </c>
      <c r="D33" s="23">
        <v>83</v>
      </c>
      <c r="E33" s="48">
        <v>0</v>
      </c>
    </row>
    <row r="34" spans="1:5" ht="12.75">
      <c r="A34" s="1" t="s">
        <v>275</v>
      </c>
      <c r="B34" s="23">
        <v>659</v>
      </c>
      <c r="C34" s="23">
        <v>2625</v>
      </c>
      <c r="D34" s="23">
        <v>74</v>
      </c>
      <c r="E34" s="48">
        <v>2</v>
      </c>
    </row>
    <row r="35" spans="1:5" ht="12.75">
      <c r="A35" s="1" t="s">
        <v>276</v>
      </c>
      <c r="B35" s="23">
        <v>752</v>
      </c>
      <c r="C35" s="23">
        <v>1916</v>
      </c>
      <c r="D35" s="23">
        <v>74</v>
      </c>
      <c r="E35" s="48">
        <v>0</v>
      </c>
    </row>
    <row r="36" spans="1:5" ht="12.75">
      <c r="A36" s="1" t="s">
        <v>277</v>
      </c>
      <c r="B36" s="23">
        <v>789</v>
      </c>
      <c r="C36" s="23">
        <v>1768</v>
      </c>
      <c r="D36" s="23">
        <v>45</v>
      </c>
      <c r="E36" s="48">
        <v>2</v>
      </c>
    </row>
    <row r="37" spans="1:5" ht="12.75">
      <c r="A37" s="1" t="s">
        <v>278</v>
      </c>
      <c r="B37" s="23">
        <v>588</v>
      </c>
      <c r="C37" s="23">
        <v>2189</v>
      </c>
      <c r="D37" s="23">
        <v>44</v>
      </c>
      <c r="E37" s="48">
        <v>2</v>
      </c>
    </row>
    <row r="38" spans="1:5" ht="12.75">
      <c r="A38" s="1" t="s">
        <v>279</v>
      </c>
      <c r="B38" s="23">
        <v>3083</v>
      </c>
      <c r="C38" s="23">
        <v>2660</v>
      </c>
      <c r="D38" s="23">
        <v>188</v>
      </c>
      <c r="E38" s="48">
        <v>2</v>
      </c>
    </row>
    <row r="39" spans="1:5" ht="12.75">
      <c r="A39" s="1" t="s">
        <v>280</v>
      </c>
      <c r="B39" s="23">
        <v>1563</v>
      </c>
      <c r="C39" s="23">
        <v>2789</v>
      </c>
      <c r="D39" s="23">
        <v>51</v>
      </c>
      <c r="E39" s="48">
        <v>0</v>
      </c>
    </row>
    <row r="40" spans="1:6" s="15" customFormat="1" ht="12.75">
      <c r="A40" s="24" t="s">
        <v>281</v>
      </c>
      <c r="B40" s="25">
        <v>8716</v>
      </c>
      <c r="C40" s="25">
        <v>8546</v>
      </c>
      <c r="D40" s="25">
        <v>279</v>
      </c>
      <c r="E40" s="61">
        <v>1</v>
      </c>
      <c r="F40" s="15" t="s">
        <v>30</v>
      </c>
    </row>
    <row r="41" spans="1:5" ht="12.75">
      <c r="A41" s="1" t="s">
        <v>282</v>
      </c>
      <c r="B41" s="23">
        <v>2082</v>
      </c>
      <c r="C41" s="23">
        <v>1749</v>
      </c>
      <c r="D41" s="23">
        <v>88</v>
      </c>
      <c r="E41" s="48">
        <v>0</v>
      </c>
    </row>
    <row r="42" spans="1:5" ht="12.75">
      <c r="A42" s="1" t="s">
        <v>283</v>
      </c>
      <c r="B42" s="23">
        <v>2555</v>
      </c>
      <c r="C42" s="23">
        <v>2181</v>
      </c>
      <c r="D42" s="23">
        <v>110</v>
      </c>
      <c r="E42" s="48">
        <v>0</v>
      </c>
    </row>
    <row r="43" spans="1:5" ht="12.75">
      <c r="A43" s="1" t="s">
        <v>284</v>
      </c>
      <c r="B43" s="23">
        <v>294</v>
      </c>
      <c r="C43" s="23">
        <v>327</v>
      </c>
      <c r="D43" s="23">
        <v>13</v>
      </c>
      <c r="E43" s="48">
        <v>0</v>
      </c>
    </row>
    <row r="44" spans="1:5" ht="12.75">
      <c r="A44" s="1" t="s">
        <v>285</v>
      </c>
      <c r="B44" s="23">
        <v>1964</v>
      </c>
      <c r="C44" s="23">
        <v>3409</v>
      </c>
      <c r="D44" s="23">
        <v>71</v>
      </c>
      <c r="E44" s="48">
        <v>11</v>
      </c>
    </row>
    <row r="45" spans="1:5" ht="12.75">
      <c r="A45" s="1" t="s">
        <v>286</v>
      </c>
      <c r="B45" s="23">
        <v>4876</v>
      </c>
      <c r="C45" s="23">
        <v>4738</v>
      </c>
      <c r="D45" s="23">
        <v>168</v>
      </c>
      <c r="E45" s="48">
        <v>5</v>
      </c>
    </row>
    <row r="46" spans="1:5" ht="12.75">
      <c r="A46" s="1" t="s">
        <v>0</v>
      </c>
      <c r="B46" s="23">
        <f>SUM(B5:B45)</f>
        <v>86937</v>
      </c>
      <c r="C46" s="23">
        <f>SUM(C5:C45)</f>
        <v>105818</v>
      </c>
      <c r="D46" s="23">
        <f>SUM(D5:D45)</f>
        <v>4112</v>
      </c>
      <c r="E46" s="48">
        <f>SUM(E5:E45)</f>
        <v>94</v>
      </c>
    </row>
    <row r="47" spans="1:5" ht="5.25" customHeight="1">
      <c r="A47" s="27"/>
      <c r="B47" s="49"/>
      <c r="C47" s="49"/>
      <c r="D47" s="49"/>
      <c r="E47" s="49"/>
    </row>
    <row r="48" ht="12.75">
      <c r="A48" s="7" t="s">
        <v>30</v>
      </c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5"/>
  <sheetViews>
    <sheetView zoomScale="120" zoomScaleNormal="120" zoomScalePageLayoutView="0" workbookViewId="0" topLeftCell="A26">
      <selection activeCell="H33" sqref="H33"/>
    </sheetView>
  </sheetViews>
  <sheetFormatPr defaultColWidth="9.140625" defaultRowHeight="12.75"/>
  <cols>
    <col min="1" max="1" width="19.28125" style="7" customWidth="1"/>
    <col min="2" max="2" width="11.28125" style="7" customWidth="1"/>
    <col min="3" max="3" width="13.57421875" style="7" customWidth="1"/>
    <col min="4" max="4" width="12.7109375" style="7" customWidth="1"/>
    <col min="5" max="5" width="10.7109375" style="7" customWidth="1"/>
    <col min="6" max="16384" width="8.8515625" style="7" customWidth="1"/>
  </cols>
  <sheetData>
    <row r="1" spans="1:5" ht="19.5" customHeight="1">
      <c r="A1" s="1"/>
      <c r="B1" s="63" t="s">
        <v>28</v>
      </c>
      <c r="C1" s="63"/>
      <c r="D1" s="63"/>
      <c r="E1" s="63"/>
    </row>
    <row r="2" spans="1:5" ht="19.5" customHeight="1">
      <c r="A2" s="4" t="s">
        <v>335</v>
      </c>
      <c r="B2" s="63" t="s">
        <v>338</v>
      </c>
      <c r="C2" s="63"/>
      <c r="D2" s="63"/>
      <c r="E2" s="63"/>
    </row>
    <row r="3" spans="1:5" ht="5.25" customHeight="1">
      <c r="A3" s="5"/>
      <c r="B3" s="6"/>
      <c r="C3" s="6"/>
      <c r="D3" s="6"/>
      <c r="E3" s="6"/>
    </row>
    <row r="4" spans="1:5" ht="18" customHeight="1">
      <c r="A4" s="8" t="s">
        <v>287</v>
      </c>
      <c r="B4" s="9" t="s">
        <v>341</v>
      </c>
      <c r="C4" s="9" t="s">
        <v>342</v>
      </c>
      <c r="D4" s="9" t="s">
        <v>343</v>
      </c>
      <c r="E4" s="9" t="s">
        <v>349</v>
      </c>
    </row>
    <row r="5" spans="1:5" ht="12.75">
      <c r="A5" s="1" t="s">
        <v>288</v>
      </c>
      <c r="B5" s="26">
        <v>2429</v>
      </c>
      <c r="C5" s="26">
        <v>3408</v>
      </c>
      <c r="D5" s="1">
        <v>152</v>
      </c>
      <c r="E5" s="1">
        <v>13</v>
      </c>
    </row>
    <row r="6" spans="1:5" ht="12.75">
      <c r="A6" s="1" t="s">
        <v>289</v>
      </c>
      <c r="B6" s="1">
        <v>678</v>
      </c>
      <c r="C6" s="26">
        <v>2397</v>
      </c>
      <c r="D6" s="53">
        <v>115</v>
      </c>
      <c r="E6" s="53">
        <v>4</v>
      </c>
    </row>
    <row r="7" spans="1:5" ht="12.75">
      <c r="A7" s="1" t="s">
        <v>290</v>
      </c>
      <c r="B7" s="1">
        <v>742</v>
      </c>
      <c r="C7" s="26">
        <v>2391</v>
      </c>
      <c r="D7" s="1">
        <v>108</v>
      </c>
      <c r="E7" s="24">
        <v>5</v>
      </c>
    </row>
    <row r="8" spans="1:5" ht="12.75">
      <c r="A8" s="1" t="s">
        <v>291</v>
      </c>
      <c r="B8" s="26">
        <v>1272</v>
      </c>
      <c r="C8" s="26">
        <v>2523</v>
      </c>
      <c r="D8" s="1">
        <v>81</v>
      </c>
      <c r="E8" s="1">
        <v>1</v>
      </c>
    </row>
    <row r="9" spans="1:5" ht="12.75">
      <c r="A9" s="1" t="s">
        <v>292</v>
      </c>
      <c r="B9" s="26">
        <v>1051</v>
      </c>
      <c r="C9" s="26">
        <v>2264</v>
      </c>
      <c r="D9" s="1">
        <v>79</v>
      </c>
      <c r="E9" s="1">
        <v>2</v>
      </c>
    </row>
    <row r="10" spans="1:5" ht="12.75">
      <c r="A10" s="1" t="s">
        <v>337</v>
      </c>
      <c r="B10" s="26">
        <v>904</v>
      </c>
      <c r="C10" s="26">
        <v>1751</v>
      </c>
      <c r="D10" s="1">
        <v>86</v>
      </c>
      <c r="E10" s="1">
        <v>3</v>
      </c>
    </row>
    <row r="11" spans="1:5" ht="12.75">
      <c r="A11" s="1" t="s">
        <v>293</v>
      </c>
      <c r="B11" s="26">
        <v>857</v>
      </c>
      <c r="C11" s="26">
        <v>1684</v>
      </c>
      <c r="D11" s="1">
        <v>55</v>
      </c>
      <c r="E11" s="1">
        <v>2</v>
      </c>
    </row>
    <row r="12" spans="1:5" ht="12.75">
      <c r="A12" s="1" t="s">
        <v>294</v>
      </c>
      <c r="B12" s="26">
        <v>1525</v>
      </c>
      <c r="C12" s="26">
        <v>5836</v>
      </c>
      <c r="D12" s="1">
        <v>216</v>
      </c>
      <c r="E12" s="1">
        <v>0</v>
      </c>
    </row>
    <row r="13" spans="1:5" ht="12.75">
      <c r="A13" s="1" t="s">
        <v>295</v>
      </c>
      <c r="B13" s="26">
        <v>1727</v>
      </c>
      <c r="C13" s="26">
        <v>1572</v>
      </c>
      <c r="D13" s="1">
        <v>89</v>
      </c>
      <c r="E13" s="1">
        <v>5</v>
      </c>
    </row>
    <row r="14" spans="1:5" ht="12.75">
      <c r="A14" s="1" t="s">
        <v>332</v>
      </c>
      <c r="B14" s="1">
        <v>883</v>
      </c>
      <c r="C14" s="26">
        <v>2003</v>
      </c>
      <c r="D14" s="1">
        <v>57</v>
      </c>
      <c r="E14" s="1">
        <v>5</v>
      </c>
    </row>
    <row r="15" spans="1:5" ht="12.75">
      <c r="A15" s="1" t="s">
        <v>296</v>
      </c>
      <c r="B15" s="1">
        <v>416</v>
      </c>
      <c r="C15" s="1">
        <v>851</v>
      </c>
      <c r="D15" s="1">
        <v>38</v>
      </c>
      <c r="E15" s="1">
        <v>0</v>
      </c>
    </row>
    <row r="16" spans="1:5" ht="12.75">
      <c r="A16" s="1" t="s">
        <v>297</v>
      </c>
      <c r="B16" s="1">
        <v>562</v>
      </c>
      <c r="C16" s="1">
        <v>441</v>
      </c>
      <c r="D16" s="1">
        <v>18</v>
      </c>
      <c r="E16" s="1">
        <v>0</v>
      </c>
    </row>
    <row r="17" spans="1:5" ht="12.75">
      <c r="A17" s="1" t="s">
        <v>298</v>
      </c>
      <c r="B17" s="26">
        <v>1269</v>
      </c>
      <c r="C17" s="1">
        <v>1164</v>
      </c>
      <c r="D17" s="1">
        <v>74</v>
      </c>
      <c r="E17" s="1">
        <v>1</v>
      </c>
    </row>
    <row r="18" spans="1:5" ht="12.75">
      <c r="A18" s="1" t="s">
        <v>299</v>
      </c>
      <c r="B18" s="1">
        <v>991</v>
      </c>
      <c r="C18" s="1">
        <v>815</v>
      </c>
      <c r="D18" s="1">
        <v>42</v>
      </c>
      <c r="E18" s="1">
        <v>1</v>
      </c>
    </row>
    <row r="19" spans="1:5" ht="12.75">
      <c r="A19" s="1" t="s">
        <v>300</v>
      </c>
      <c r="B19" s="26">
        <v>1290</v>
      </c>
      <c r="C19" s="26">
        <v>1576</v>
      </c>
      <c r="D19" s="1">
        <v>65</v>
      </c>
      <c r="E19" s="1">
        <v>0</v>
      </c>
    </row>
    <row r="20" spans="1:5" ht="12.75">
      <c r="A20" s="1" t="s">
        <v>301</v>
      </c>
      <c r="B20" s="26">
        <v>1271</v>
      </c>
      <c r="C20" s="26">
        <v>1539</v>
      </c>
      <c r="D20" s="1">
        <v>84</v>
      </c>
      <c r="E20" s="1">
        <v>8</v>
      </c>
    </row>
    <row r="21" spans="1:5" ht="12.75">
      <c r="A21" s="1" t="s">
        <v>302</v>
      </c>
      <c r="B21" s="26">
        <v>1345</v>
      </c>
      <c r="C21" s="26">
        <v>1556</v>
      </c>
      <c r="D21" s="1">
        <v>92</v>
      </c>
      <c r="E21" s="1">
        <v>2</v>
      </c>
    </row>
    <row r="22" spans="1:5" ht="12.75">
      <c r="A22" s="1" t="s">
        <v>303</v>
      </c>
      <c r="B22" s="26">
        <v>1056</v>
      </c>
      <c r="C22" s="26">
        <v>1517</v>
      </c>
      <c r="D22" s="1">
        <v>80</v>
      </c>
      <c r="E22" s="1">
        <v>2</v>
      </c>
    </row>
    <row r="23" spans="1:5" ht="12.75">
      <c r="A23" s="1" t="s">
        <v>304</v>
      </c>
      <c r="B23" s="26">
        <v>1226</v>
      </c>
      <c r="C23" s="26">
        <v>1540</v>
      </c>
      <c r="D23" s="1">
        <v>77</v>
      </c>
      <c r="E23" s="1">
        <v>1</v>
      </c>
    </row>
    <row r="24" spans="1:5" ht="12.75">
      <c r="A24" s="1" t="s">
        <v>305</v>
      </c>
      <c r="B24" s="1">
        <v>929</v>
      </c>
      <c r="C24" s="1">
        <v>1351</v>
      </c>
      <c r="D24" s="1">
        <v>69</v>
      </c>
      <c r="E24" s="1">
        <v>0</v>
      </c>
    </row>
    <row r="25" spans="1:5" ht="12.75">
      <c r="A25" s="1" t="s">
        <v>306</v>
      </c>
      <c r="B25" s="1">
        <v>642</v>
      </c>
      <c r="C25" s="1">
        <v>1028</v>
      </c>
      <c r="D25" s="1">
        <v>58</v>
      </c>
      <c r="E25" s="1">
        <v>2</v>
      </c>
    </row>
    <row r="26" spans="1:5" ht="12.75">
      <c r="A26" s="1" t="s">
        <v>307</v>
      </c>
      <c r="B26" s="1">
        <v>533</v>
      </c>
      <c r="C26" s="1">
        <v>895</v>
      </c>
      <c r="D26" s="1">
        <v>40</v>
      </c>
      <c r="E26" s="1">
        <v>0</v>
      </c>
    </row>
    <row r="27" spans="1:5" ht="13.5" customHeight="1">
      <c r="A27" s="1" t="s">
        <v>308</v>
      </c>
      <c r="B27" s="1">
        <v>461</v>
      </c>
      <c r="C27" s="1">
        <v>705</v>
      </c>
      <c r="D27" s="1">
        <v>23</v>
      </c>
      <c r="E27" s="1">
        <v>0</v>
      </c>
    </row>
    <row r="28" spans="1:5" ht="12.75">
      <c r="A28" s="1" t="s">
        <v>309</v>
      </c>
      <c r="B28" s="1">
        <v>438</v>
      </c>
      <c r="C28" s="1">
        <v>678</v>
      </c>
      <c r="D28" s="1">
        <v>32</v>
      </c>
      <c r="E28" s="1">
        <v>2</v>
      </c>
    </row>
    <row r="29" spans="1:5" ht="12.75">
      <c r="A29" s="1" t="s">
        <v>310</v>
      </c>
      <c r="B29" s="1">
        <v>420</v>
      </c>
      <c r="C29" s="1">
        <v>855</v>
      </c>
      <c r="D29" s="1">
        <v>27</v>
      </c>
      <c r="E29" s="1">
        <v>1</v>
      </c>
    </row>
    <row r="30" spans="1:5" ht="12.75">
      <c r="A30" s="1" t="s">
        <v>311</v>
      </c>
      <c r="B30" s="1">
        <v>307</v>
      </c>
      <c r="C30" s="1">
        <v>601</v>
      </c>
      <c r="D30" s="1">
        <v>34</v>
      </c>
      <c r="E30" s="1">
        <v>0</v>
      </c>
    </row>
    <row r="31" spans="1:5" ht="12.75">
      <c r="A31" s="1" t="s">
        <v>312</v>
      </c>
      <c r="B31" s="26">
        <v>1241</v>
      </c>
      <c r="C31" s="26">
        <v>1474</v>
      </c>
      <c r="D31" s="1">
        <v>56</v>
      </c>
      <c r="E31" s="1">
        <v>1</v>
      </c>
    </row>
    <row r="32" spans="1:5" ht="12.75">
      <c r="A32" s="1" t="s">
        <v>0</v>
      </c>
      <c r="B32" s="26">
        <f>SUM(B5:B31)</f>
        <v>26465</v>
      </c>
      <c r="C32" s="26">
        <f>SUM(C5:C31)</f>
        <v>44415</v>
      </c>
      <c r="D32" s="26">
        <f>SUM(D5:D31)</f>
        <v>1947</v>
      </c>
      <c r="E32" s="1">
        <f>SUM(E5:E31)</f>
        <v>61</v>
      </c>
    </row>
    <row r="33" spans="1:5" ht="5.25" customHeight="1">
      <c r="A33" s="28"/>
      <c r="B33" s="29"/>
      <c r="C33" s="29"/>
      <c r="D33" s="29"/>
      <c r="E33" s="28"/>
    </row>
    <row r="35" spans="1:5" ht="13.5">
      <c r="A35" s="8" t="s">
        <v>313</v>
      </c>
      <c r="B35" s="9" t="s">
        <v>341</v>
      </c>
      <c r="C35" s="9" t="s">
        <v>342</v>
      </c>
      <c r="D35" s="9" t="s">
        <v>343</v>
      </c>
      <c r="E35" s="9" t="s">
        <v>349</v>
      </c>
    </row>
    <row r="36" spans="1:5" ht="12.75">
      <c r="A36" s="1" t="s">
        <v>314</v>
      </c>
      <c r="B36" s="1">
        <v>227</v>
      </c>
      <c r="C36" s="1">
        <v>311</v>
      </c>
      <c r="D36" s="1">
        <v>11</v>
      </c>
      <c r="E36" s="1">
        <v>0</v>
      </c>
    </row>
    <row r="37" spans="1:5" ht="12.75">
      <c r="A37" s="1" t="s">
        <v>315</v>
      </c>
      <c r="B37" s="26">
        <v>1044</v>
      </c>
      <c r="C37" s="26">
        <v>1335</v>
      </c>
      <c r="D37" s="1">
        <v>81</v>
      </c>
      <c r="E37" s="1">
        <v>1</v>
      </c>
    </row>
    <row r="38" spans="1:5" ht="12.75">
      <c r="A38" s="1" t="s">
        <v>316</v>
      </c>
      <c r="B38" s="1">
        <v>662</v>
      </c>
      <c r="C38" s="1">
        <v>915</v>
      </c>
      <c r="D38" s="1">
        <v>56</v>
      </c>
      <c r="E38" s="1">
        <v>0</v>
      </c>
    </row>
    <row r="39" spans="1:5" ht="12.75">
      <c r="A39" s="1" t="s">
        <v>317</v>
      </c>
      <c r="B39" s="26">
        <v>893</v>
      </c>
      <c r="C39" s="1">
        <v>1295</v>
      </c>
      <c r="D39" s="1">
        <v>62</v>
      </c>
      <c r="E39" s="1">
        <v>0</v>
      </c>
    </row>
    <row r="40" spans="1:5" ht="12.75">
      <c r="A40" s="1" t="s">
        <v>318</v>
      </c>
      <c r="B40" s="1">
        <v>851</v>
      </c>
      <c r="C40" s="1">
        <v>1005</v>
      </c>
      <c r="D40" s="1">
        <v>43</v>
      </c>
      <c r="E40" s="1">
        <v>1</v>
      </c>
    </row>
    <row r="41" spans="1:5" ht="12.75">
      <c r="A41" s="1" t="s">
        <v>319</v>
      </c>
      <c r="B41" s="1">
        <v>381</v>
      </c>
      <c r="C41" s="1">
        <v>692</v>
      </c>
      <c r="D41" s="1">
        <v>26</v>
      </c>
      <c r="E41" s="1">
        <v>0</v>
      </c>
    </row>
    <row r="42" spans="1:5" ht="12.75">
      <c r="A42" s="1" t="s">
        <v>320</v>
      </c>
      <c r="B42" s="1">
        <v>288</v>
      </c>
      <c r="C42" s="1">
        <v>187</v>
      </c>
      <c r="D42" s="1">
        <v>24</v>
      </c>
      <c r="E42" s="1">
        <v>1</v>
      </c>
    </row>
    <row r="43" spans="1:5" ht="12.75">
      <c r="A43" s="1" t="s">
        <v>321</v>
      </c>
      <c r="B43" s="1">
        <v>254</v>
      </c>
      <c r="C43" s="1">
        <v>208</v>
      </c>
      <c r="D43" s="1">
        <v>16</v>
      </c>
      <c r="E43" s="1">
        <v>0</v>
      </c>
    </row>
    <row r="44" spans="1:5" ht="12.75">
      <c r="A44" s="1" t="s">
        <v>322</v>
      </c>
      <c r="B44" s="1">
        <v>690</v>
      </c>
      <c r="C44" s="26">
        <v>1686</v>
      </c>
      <c r="D44" s="1">
        <v>55</v>
      </c>
      <c r="E44" s="1">
        <v>1</v>
      </c>
    </row>
    <row r="45" spans="1:5" ht="12.75">
      <c r="A45" s="1" t="s">
        <v>323</v>
      </c>
      <c r="B45" s="1">
        <v>181</v>
      </c>
      <c r="C45" s="1">
        <v>215</v>
      </c>
      <c r="D45" s="1">
        <v>12</v>
      </c>
      <c r="E45" s="1">
        <v>0</v>
      </c>
    </row>
    <row r="46" spans="1:5" ht="12.75">
      <c r="A46" s="1" t="s">
        <v>324</v>
      </c>
      <c r="B46" s="1">
        <v>387</v>
      </c>
      <c r="C46" s="1">
        <v>301</v>
      </c>
      <c r="D46" s="1">
        <v>25</v>
      </c>
      <c r="E46" s="1">
        <v>0</v>
      </c>
    </row>
    <row r="47" spans="1:5" ht="12.75">
      <c r="A47" s="1" t="s">
        <v>325</v>
      </c>
      <c r="B47" s="26">
        <v>1522</v>
      </c>
      <c r="C47" s="26">
        <v>1475</v>
      </c>
      <c r="D47" s="1">
        <v>97</v>
      </c>
      <c r="E47" s="1">
        <v>3</v>
      </c>
    </row>
    <row r="48" spans="1:5" ht="12.75">
      <c r="A48" s="1" t="s">
        <v>326</v>
      </c>
      <c r="B48" s="1">
        <v>481</v>
      </c>
      <c r="C48" s="1">
        <v>1145</v>
      </c>
      <c r="D48" s="1">
        <v>37</v>
      </c>
      <c r="E48" s="1">
        <v>0</v>
      </c>
    </row>
    <row r="49" spans="1:5" ht="12.75">
      <c r="A49" s="1" t="s">
        <v>327</v>
      </c>
      <c r="B49" s="1">
        <v>402</v>
      </c>
      <c r="C49" s="1">
        <v>459</v>
      </c>
      <c r="D49" s="1">
        <v>21</v>
      </c>
      <c r="E49" s="1">
        <v>0</v>
      </c>
    </row>
    <row r="50" spans="1:5" ht="12.75">
      <c r="A50" s="1" t="s">
        <v>328</v>
      </c>
      <c r="B50" s="26">
        <v>1040</v>
      </c>
      <c r="C50" s="1">
        <v>1322</v>
      </c>
      <c r="D50" s="1">
        <v>51</v>
      </c>
      <c r="E50" s="1">
        <v>1</v>
      </c>
    </row>
    <row r="51" spans="1:5" ht="12.75">
      <c r="A51" s="1" t="s">
        <v>329</v>
      </c>
      <c r="B51" s="1">
        <v>565</v>
      </c>
      <c r="C51" s="1">
        <v>283</v>
      </c>
      <c r="D51" s="1">
        <v>30</v>
      </c>
      <c r="E51" s="1">
        <v>0</v>
      </c>
    </row>
    <row r="52" spans="1:5" ht="12.75">
      <c r="A52" s="1" t="s">
        <v>330</v>
      </c>
      <c r="B52" s="1">
        <v>431</v>
      </c>
      <c r="C52" s="1">
        <v>349</v>
      </c>
      <c r="D52" s="1">
        <v>15</v>
      </c>
      <c r="E52" s="1">
        <v>0</v>
      </c>
    </row>
    <row r="53" spans="1:5" ht="12.75">
      <c r="A53" s="1" t="s">
        <v>0</v>
      </c>
      <c r="B53" s="26">
        <f>SUM(B36:B52)</f>
        <v>10299</v>
      </c>
      <c r="C53" s="26">
        <f>SUM(C36:C52)</f>
        <v>13183</v>
      </c>
      <c r="D53" s="1">
        <f>SUM(D36:D52)</f>
        <v>662</v>
      </c>
      <c r="E53" s="1">
        <f>SUM(E36:E52)</f>
        <v>8</v>
      </c>
    </row>
    <row r="54" spans="1:5" ht="5.25" customHeight="1">
      <c r="A54" s="27"/>
      <c r="B54" s="27"/>
      <c r="C54" s="27"/>
      <c r="D54" s="27"/>
      <c r="E54" s="27"/>
    </row>
    <row r="55" ht="12.75">
      <c r="A55" s="7" t="s">
        <v>30</v>
      </c>
    </row>
  </sheetData>
  <sheetProtection/>
  <mergeCells count="2">
    <mergeCell ref="B1:E1"/>
    <mergeCell ref="B2:E2"/>
  </mergeCells>
  <printOptions/>
  <pageMargins left="0.7" right="0.7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Karen Ladd</cp:lastModifiedBy>
  <cp:lastPrinted>2020-11-25T14:05:40Z</cp:lastPrinted>
  <dcterms:created xsi:type="dcterms:W3CDTF">2010-09-17T21:03:32Z</dcterms:created>
  <dcterms:modified xsi:type="dcterms:W3CDTF">2020-11-25T14:06:42Z</dcterms:modified>
  <cp:category/>
  <cp:version/>
  <cp:contentType/>
  <cp:contentStatus/>
</cp:coreProperties>
</file>