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6440" windowHeight="9210" tabRatio="864" activeTab="8"/>
  </bookViews>
  <sheets>
    <sheet name="ppballotssum" sheetId="1" r:id="rId1"/>
    <sheet name="ppballotsbelk-carr" sheetId="2" r:id="rId2"/>
    <sheet name="ppballotsches" sheetId="3" r:id="rId3"/>
    <sheet name="ppballotscoos" sheetId="4" r:id="rId4"/>
    <sheet name="ppballotsgraf" sheetId="5" r:id="rId5"/>
    <sheet name="ppballotshill" sheetId="6" r:id="rId6"/>
    <sheet name="ppballotsmerr" sheetId="7" r:id="rId7"/>
    <sheet name="ppballotsrock" sheetId="8" r:id="rId8"/>
    <sheet name="p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'ppballotsbelk-carr'!$A$1:$H$45</definedName>
    <definedName name="_xlnm.Print_Area" localSheetId="2">'ppballotsches'!$A$1:$H$32</definedName>
    <definedName name="_xlnm.Print_Area" localSheetId="3">'ppballotscoos'!$A$1:$H$47</definedName>
    <definedName name="_xlnm.Print_Area" localSheetId="4">'ppballotsgraf'!$A$1:$H$47</definedName>
    <definedName name="_xlnm.Print_Area" localSheetId="5">'ppballotshill'!$A$1:$H$55</definedName>
    <definedName name="_xlnm.Print_Area" localSheetId="6">'ppballotsmerr'!$A$1:$H$44</definedName>
    <definedName name="_xlnm.Print_Area" localSheetId="7">'ppballotsrock'!$A$1:$H$46</definedName>
    <definedName name="_xlnm.Print_Area" localSheetId="8">'ppballotsstra-sull'!$A$1:$H$53</definedName>
    <definedName name="_xlnm.Print_Area" localSheetId="0">'ppballotssum'!$A$1:$H$14</definedName>
  </definedNames>
  <calcPr fullCalcOnLoad="1"/>
</workbook>
</file>

<file path=xl/sharedStrings.xml><?xml version="1.0" encoding="utf-8"?>
<sst xmlns="http://schemas.openxmlformats.org/spreadsheetml/2006/main" count="543" uniqueCount="345">
  <si>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</si>
  <si>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</si>
  <si>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</si>
  <si>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</si>
  <si>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</si>
  <si>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</si>
  <si>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</si>
  <si>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</si>
  <si>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</si>
  <si>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</si>
  <si>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</si>
  <si>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</si>
  <si>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</si>
  <si>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</si>
  <si>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</si>
  <si>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</si>
  <si>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</si>
  <si>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</si>
  <si>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</si>
  <si>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</si>
  <si>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</si>
  <si>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</si>
  <si>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</si>
  <si>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</si>
  <si>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</si>
  <si>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</si>
  <si>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</si>
  <si>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</si>
  <si>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Fitzwilliam</t>
  </si>
  <si>
    <t>Gilsum</t>
  </si>
  <si>
    <t>Harrisville</t>
  </si>
  <si>
    <t>Jaffrey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</si>
  <si>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</si>
  <si>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</si>
  <si>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</si>
  <si>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</si>
  <si>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</si>
  <si>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</si>
  <si>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</si>
  <si>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</si>
  <si>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</si>
  <si>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</si>
  <si>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</si>
  <si>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</si>
  <si>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</si>
  <si>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</si>
  <si>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</si>
  <si>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</si>
  <si>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</si>
  <si>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</si>
  <si>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</si>
  <si>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</si>
  <si>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</si>
  <si>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</si>
  <si>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</si>
  <si>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</si>
  <si>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</si>
  <si>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</si>
  <si>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</si>
  <si>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</si>
  <si>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</si>
  <si>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</si>
  <si>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</si>
  <si>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</si>
  <si>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</si>
  <si>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</si>
  <si>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</si>
  <si>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</si>
  <si>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</si>
  <si>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</si>
  <si>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</si>
  <si>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</si>
  <si>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</si>
  <si>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</si>
  <si>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</si>
  <si>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</si>
  <si>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</si>
  <si>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</si>
  <si>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</si>
  <si>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</si>
  <si>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</si>
  <si>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</si>
  <si>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</si>
  <si>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</si>
  <si>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</si>
  <si>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</si>
  <si>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</si>
  <si>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</si>
  <si>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</si>
  <si>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</si>
  <si>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</si>
  <si>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</si>
  <si>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</si>
  <si>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</si>
  <si>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</si>
  <si>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</si>
  <si>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</si>
  <si>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</si>
  <si>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</si>
  <si>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</si>
  <si>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</si>
  <si>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</si>
  <si>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</si>
  <si>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</si>
  <si>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</si>
  <si>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</si>
  <si>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</si>
  <si>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</si>
  <si>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</si>
  <si>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</si>
  <si>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</si>
  <si>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</si>
  <si>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</si>
  <si>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</si>
  <si>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</si>
  <si>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</si>
  <si>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</si>
  <si>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</si>
  <si>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</si>
  <si>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</si>
  <si>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</si>
  <si>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</si>
  <si>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</si>
  <si>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</si>
  <si>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</si>
  <si>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</si>
  <si>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</si>
  <si>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</si>
  <si>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</si>
  <si>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</si>
  <si>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</si>
  <si>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</si>
  <si>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</si>
  <si>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</si>
  <si>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</si>
  <si>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</si>
  <si>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</si>
  <si>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</si>
  <si>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</si>
  <si>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</si>
  <si>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</si>
  <si>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</si>
  <si>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</si>
  <si>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</si>
  <si>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</si>
  <si>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</si>
  <si>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</si>
  <si>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</si>
  <si>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</si>
  <si>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Andover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</si>
  <si>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</si>
  <si>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</si>
  <si>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</si>
  <si>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</si>
  <si>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</si>
  <si>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</si>
  <si>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</si>
  <si>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</si>
  <si>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</si>
  <si>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</si>
  <si>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</si>
  <si>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</si>
  <si>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</si>
  <si>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</si>
  <si>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</si>
  <si>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</si>
  <si>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</si>
  <si>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</si>
  <si>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</si>
  <si>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</si>
  <si>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</si>
  <si>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</si>
  <si>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</si>
  <si>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</si>
  <si>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</si>
  <si>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</si>
  <si>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</si>
  <si>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</si>
  <si>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</si>
  <si>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</si>
  <si>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</si>
  <si>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</si>
  <si>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</si>
  <si>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</si>
  <si>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</si>
  <si>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</si>
  <si>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</si>
  <si>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</si>
  <si>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</si>
  <si>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Newmarket</t>
  </si>
  <si>
    <t>Newton</t>
  </si>
  <si>
    <t>North Hampton</t>
  </si>
  <si>
    <t>Northwood</t>
  </si>
  <si>
    <t>Nottingham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</si>
  <si>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</si>
  <si>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</si>
  <si>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</si>
  <si>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</si>
  <si>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</si>
  <si>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</si>
  <si>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</si>
  <si>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</si>
  <si>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</si>
  <si>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</si>
  <si>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</si>
  <si>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</si>
  <si>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</si>
  <si>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</si>
  <si>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</si>
  <si>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</si>
  <si>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</si>
  <si>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</si>
  <si>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</si>
  <si>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</si>
  <si>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</si>
  <si>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</si>
  <si>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</si>
  <si>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</si>
  <si>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</si>
  <si>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</si>
  <si>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</si>
  <si>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</si>
  <si>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</si>
  <si>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</si>
  <si>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</si>
  <si>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</si>
  <si>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</si>
  <si>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</si>
  <si>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</si>
  <si>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</si>
  <si>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</si>
  <si>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</si>
  <si>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</si>
  <si>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</si>
  <si>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</si>
  <si>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</si>
  <si>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</si>
  <si>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</si>
  <si>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</si>
  <si>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</si>
  <si>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</si>
  <si>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</si>
  <si>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</si>
  <si>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</si>
  <si>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</si>
  <si>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</si>
  <si>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</si>
  <si>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</si>
  <si>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</si>
  <si>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</si>
  <si>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</si>
  <si>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</si>
  <si>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Hooksett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</si>
  <si>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</si>
  <si>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</si>
  <si>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</si>
  <si>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</si>
  <si>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</si>
  <si>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</si>
  <si>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</si>
  <si>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</si>
  <si>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</si>
  <si>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1</t>
  </si>
  <si>
    <t>Laconia Ward 2</t>
  </si>
  <si>
    <t>Laconia Ward 3</t>
  </si>
  <si>
    <t>Laconia Ward 4</t>
  </si>
  <si>
    <t>Laconia Ward 5</t>
  </si>
  <si>
    <t>Laconia Ward 6</t>
  </si>
  <si>
    <t>Ossipee</t>
  </si>
  <si>
    <t>Winchester</t>
  </si>
  <si>
    <t xml:space="preserve">Berlin </t>
  </si>
  <si>
    <t>Lebanon Ward 1</t>
  </si>
  <si>
    <t>Lebanon Ward 2</t>
  </si>
  <si>
    <t>Lebanon Ward 3</t>
  </si>
  <si>
    <t>Enfield</t>
  </si>
  <si>
    <t>Greenville</t>
  </si>
  <si>
    <t>Bedford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</si>
  <si>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</si>
  <si>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</si>
  <si>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</si>
  <si>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</si>
  <si>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</si>
  <si>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</si>
  <si>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</si>
  <si>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</si>
  <si>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</si>
  <si>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</si>
  <si>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</si>
  <si>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</si>
  <si>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</si>
  <si>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</si>
  <si>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</si>
  <si>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</si>
  <si>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</si>
  <si>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</si>
  <si>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</si>
  <si>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</si>
  <si>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</si>
  <si>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</si>
  <si>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</si>
  <si>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</si>
  <si>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</si>
  <si>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</si>
  <si>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</si>
  <si>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</si>
  <si>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</si>
  <si>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</si>
  <si>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</si>
  <si>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</si>
  <si>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</si>
  <si>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</si>
  <si>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</si>
  <si>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</si>
  <si>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</si>
  <si>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</si>
  <si>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</si>
  <si>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</si>
  <si>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</si>
  <si>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</si>
  <si>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</si>
  <si>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</si>
  <si>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</si>
  <si>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</si>
  <si>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</si>
  <si>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</si>
  <si>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</si>
  <si>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</si>
  <si>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</si>
  <si>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</si>
  <si>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</si>
  <si>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Somersworth Ward 1</t>
  </si>
  <si>
    <t>Somersworth Ward 2</t>
  </si>
  <si>
    <t>Rochester Ward 3</t>
  </si>
  <si>
    <t>Rochester Ward 4</t>
  </si>
  <si>
    <t>Rochester Ward 5</t>
  </si>
  <si>
    <t>Rochester Ward 6</t>
  </si>
  <si>
    <t>Rollinsford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</si>
  <si>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</si>
  <si>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</si>
  <si>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</si>
  <si>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</si>
  <si>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</si>
  <si>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</si>
  <si>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Exeter</t>
  </si>
  <si>
    <t>Weare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</si>
</sst>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1" fontId="4" fillId="0" borderId="10" xfId="42" applyNumberFormat="1" applyFont="1" applyBorder="1" applyAlignment="1">
      <alignment/>
    </xf>
    <xf numFmtId="41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1" fontId="4" fillId="33" borderId="0" xfId="42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textRotation="45"/>
    </xf>
    <xf numFmtId="0" fontId="5" fillId="0" borderId="0" xfId="0" applyFont="1" applyAlignment="1">
      <alignment textRotation="44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1" fillId="0" borderId="0" xfId="0" applyFont="1" applyAlignment="1">
      <alignment/>
    </xf>
    <xf numFmtId="167" fontId="5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4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1" fontId="13" fillId="0" borderId="10" xfId="42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9" fillId="0" borderId="0" xfId="42" applyNumberFormat="1" applyFont="1" applyAlignment="1">
      <alignment/>
    </xf>
    <xf numFmtId="0" fontId="9" fillId="0" borderId="12" xfId="0" applyFont="1" applyBorder="1" applyAlignment="1">
      <alignment/>
    </xf>
    <xf numFmtId="0" fontId="52" fillId="0" borderId="0" xfId="0" applyFont="1" applyAlignment="1">
      <alignment/>
    </xf>
    <xf numFmtId="0" fontId="9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Fill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41" fontId="12" fillId="0" borderId="0" xfId="42" applyNumberFormat="1" applyFont="1" applyAlignment="1">
      <alignment/>
    </xf>
    <xf numFmtId="41" fontId="12" fillId="33" borderId="0" xfId="42" applyNumberFormat="1" applyFont="1" applyFill="1" applyAlignment="1">
      <alignment/>
    </xf>
    <xf numFmtId="41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41" fontId="14" fillId="0" borderId="0" xfId="42" applyNumberFormat="1" applyFont="1" applyFill="1" applyAlignment="1">
      <alignment/>
    </xf>
    <xf numFmtId="41" fontId="14" fillId="0" borderId="0" xfId="42" applyNumberFormat="1" applyFont="1" applyAlignment="1">
      <alignment/>
    </xf>
    <xf numFmtId="0" fontId="14" fillId="0" borderId="0" xfId="0" applyFont="1" applyAlignment="1">
      <alignment textRotation="45"/>
    </xf>
    <xf numFmtId="0" fontId="14" fillId="0" borderId="0" xfId="0" applyFont="1" applyAlignment="1">
      <alignment textRotation="44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1" fontId="4" fillId="0" borderId="0" xfId="42" applyNumberFormat="1" applyFont="1" applyBorder="1" applyAlignment="1">
      <alignment/>
    </xf>
    <xf numFmtId="41" fontId="5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7.7109375" style="30" customWidth="1"/>
    <col min="2" max="2" width="11.28125" style="30" bestFit="1" customWidth="1"/>
    <col min="3" max="3" width="10.7109375" style="30" bestFit="1" customWidth="1"/>
    <col min="4" max="4" width="11.28125" style="30" bestFit="1" customWidth="1"/>
    <col min="5" max="5" width="3.421875" style="30" customWidth="1"/>
    <col min="6" max="6" width="11.28125" style="30" bestFit="1" customWidth="1"/>
    <col min="7" max="7" width="12.00390625" style="30" customWidth="1"/>
    <col min="8" max="8" width="11.28125" style="30" bestFit="1" customWidth="1"/>
    <col min="9" max="9" width="1.1484375" style="30" customWidth="1"/>
    <col min="10" max="10" width="4.8515625" style="30" customWidth="1"/>
    <col min="11" max="16384" width="9.140625" style="30" customWidth="1"/>
  </cols>
  <sheetData>
    <row r="1" spans="1:8" ht="15.75">
      <c r="A1" s="10"/>
      <c r="B1" s="65" t="s">
        <v>241</v>
      </c>
      <c r="C1" s="65"/>
      <c r="D1" s="65"/>
      <c r="E1" s="65"/>
      <c r="F1" s="65"/>
      <c r="G1" s="65"/>
      <c r="H1" s="65"/>
    </row>
    <row r="2" spans="1:10" s="31" customFormat="1" ht="15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  <c r="J2" s="31" t="s">
        <v>242</v>
      </c>
    </row>
    <row r="3" spans="1:10" s="31" customFormat="1" ht="15.75">
      <c r="A3" s="4" t="s">
        <v>242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  <c r="J3" s="30" t="s">
        <v>242</v>
      </c>
    </row>
    <row r="4" spans="1:10" ht="15.75">
      <c r="A4" s="7" t="s">
        <v>243</v>
      </c>
      <c r="B4" s="32">
        <f>'ppballotsbelk-carr'!B20</f>
        <v>7421</v>
      </c>
      <c r="C4" s="32">
        <f>'ppballotsbelk-carr'!C20</f>
        <v>338</v>
      </c>
      <c r="D4" s="32">
        <f>SUM(B4:C4)</f>
        <v>7759</v>
      </c>
      <c r="E4" s="32"/>
      <c r="F4" s="32">
        <f>'ppballotsbelk-carr'!F20</f>
        <v>3178</v>
      </c>
      <c r="G4" s="32">
        <f>'ppballotsbelk-carr'!G20</f>
        <v>180</v>
      </c>
      <c r="H4" s="32">
        <f>SUM(F4:G4)</f>
        <v>3358</v>
      </c>
      <c r="J4" s="30" t="s">
        <v>242</v>
      </c>
    </row>
    <row r="5" spans="1:10" ht="15.75">
      <c r="A5" s="7" t="s">
        <v>244</v>
      </c>
      <c r="B5" s="32">
        <f>'ppballotsbelk-carr'!B45</f>
        <v>5673</v>
      </c>
      <c r="C5" s="32">
        <f>'ppballotsbelk-carr'!C45</f>
        <v>298</v>
      </c>
      <c r="D5" s="32">
        <f aca="true" t="shared" si="0" ref="D5:D13">SUM(B5:C5)</f>
        <v>5971</v>
      </c>
      <c r="E5" s="32"/>
      <c r="F5" s="32">
        <f>'ppballotsbelk-carr'!F45</f>
        <v>2844</v>
      </c>
      <c r="G5" s="32">
        <f>'ppballotsbelk-carr'!G45</f>
        <v>212</v>
      </c>
      <c r="H5" s="32">
        <f aca="true" t="shared" si="1" ref="H5:H13">SUM(F5:G5)</f>
        <v>3056</v>
      </c>
      <c r="J5" s="30" t="s">
        <v>242</v>
      </c>
    </row>
    <row r="6" spans="1:8" ht="15.75">
      <c r="A6" s="7" t="s">
        <v>245</v>
      </c>
      <c r="B6" s="32">
        <f>ppballotsches!B31</f>
        <v>4730</v>
      </c>
      <c r="C6" s="32">
        <f>ppballotsches!C31</f>
        <v>224</v>
      </c>
      <c r="D6" s="32">
        <f t="shared" si="0"/>
        <v>4954</v>
      </c>
      <c r="E6" s="32"/>
      <c r="F6" s="32">
        <f>ppballotsches!F31</f>
        <v>5537</v>
      </c>
      <c r="G6" s="32">
        <f>ppballotsches!G31</f>
        <v>314</v>
      </c>
      <c r="H6" s="32">
        <f t="shared" si="1"/>
        <v>5851</v>
      </c>
    </row>
    <row r="7" spans="1:10" ht="15.75">
      <c r="A7" s="7" t="s">
        <v>246</v>
      </c>
      <c r="B7" s="32">
        <f>ppballotscoos!B47</f>
        <v>2595</v>
      </c>
      <c r="C7" s="32">
        <f>ppballotscoos!C47</f>
        <v>131</v>
      </c>
      <c r="D7" s="32">
        <f t="shared" si="0"/>
        <v>2726</v>
      </c>
      <c r="E7" s="32"/>
      <c r="F7" s="32">
        <f>ppballotscoos!F47</f>
        <v>1898</v>
      </c>
      <c r="G7" s="32">
        <f>ppballotscoos!G47</f>
        <v>133</v>
      </c>
      <c r="H7" s="32">
        <f t="shared" si="1"/>
        <v>2031</v>
      </c>
      <c r="I7" s="30" t="s">
        <v>242</v>
      </c>
      <c r="J7" s="30" t="s">
        <v>242</v>
      </c>
    </row>
    <row r="8" spans="1:8" ht="15.75">
      <c r="A8" s="7" t="s">
        <v>99</v>
      </c>
      <c r="B8" s="32">
        <f>ppballotsgraf!B46</f>
        <v>6510</v>
      </c>
      <c r="C8" s="32">
        <f>ppballotsgraf!C46</f>
        <v>339</v>
      </c>
      <c r="D8" s="32">
        <f t="shared" si="0"/>
        <v>6849</v>
      </c>
      <c r="E8" s="32"/>
      <c r="F8" s="32">
        <f>ppballotsgraf!F46</f>
        <v>5435</v>
      </c>
      <c r="G8" s="32">
        <f>ppballotsgraf!G46</f>
        <v>428</v>
      </c>
      <c r="H8" s="32">
        <f t="shared" si="1"/>
        <v>5863</v>
      </c>
    </row>
    <row r="9" spans="1:10" ht="15.75">
      <c r="A9" s="7" t="s">
        <v>133</v>
      </c>
      <c r="B9" s="32">
        <f>ppballotshill!B54</f>
        <v>31142</v>
      </c>
      <c r="C9" s="32">
        <f>ppballotshill!C54</f>
        <v>1513</v>
      </c>
      <c r="D9" s="32">
        <f t="shared" si="0"/>
        <v>32655</v>
      </c>
      <c r="E9" s="32"/>
      <c r="F9" s="32">
        <f>ppballotshill!F54</f>
        <v>19388</v>
      </c>
      <c r="G9" s="32">
        <f>ppballotshill!G54</f>
        <v>1195</v>
      </c>
      <c r="H9" s="32">
        <f t="shared" si="1"/>
        <v>20583</v>
      </c>
      <c r="J9" s="30" t="s">
        <v>242</v>
      </c>
    </row>
    <row r="10" spans="1:10" ht="15.75">
      <c r="A10" s="7" t="s">
        <v>139</v>
      </c>
      <c r="B10" s="32">
        <f>ppballotsmerr!B42</f>
        <v>13599</v>
      </c>
      <c r="C10" s="32">
        <f>ppballotsmerr!C42</f>
        <v>493</v>
      </c>
      <c r="D10" s="32">
        <f t="shared" si="0"/>
        <v>14092</v>
      </c>
      <c r="E10" s="32"/>
      <c r="F10" s="32">
        <f>ppballotsmerr!F42</f>
        <v>11291</v>
      </c>
      <c r="G10" s="32">
        <f>ppballotsmerr!G42</f>
        <v>630</v>
      </c>
      <c r="H10" s="32">
        <f t="shared" si="1"/>
        <v>11921</v>
      </c>
      <c r="J10" s="30" t="s">
        <v>242</v>
      </c>
    </row>
    <row r="11" spans="1:10" ht="15.75">
      <c r="A11" s="7" t="s">
        <v>247</v>
      </c>
      <c r="B11" s="32">
        <f>ppballotsrock!B45</f>
        <v>26432</v>
      </c>
      <c r="C11" s="32">
        <f>ppballotsrock!C45</f>
        <v>1166</v>
      </c>
      <c r="D11" s="32">
        <f t="shared" si="0"/>
        <v>27598</v>
      </c>
      <c r="E11" s="32"/>
      <c r="F11" s="32">
        <f>ppballotsrock!F45</f>
        <v>14535</v>
      </c>
      <c r="G11" s="32">
        <f>ppballotsrock!G45</f>
        <v>833</v>
      </c>
      <c r="H11" s="32">
        <f t="shared" si="1"/>
        <v>15368</v>
      </c>
      <c r="J11" s="30" t="s">
        <v>242</v>
      </c>
    </row>
    <row r="12" spans="1:10" ht="15.75">
      <c r="A12" s="7" t="s">
        <v>210</v>
      </c>
      <c r="B12" s="32">
        <f>'ppballotsstra-sull'!B31</f>
        <v>7297</v>
      </c>
      <c r="C12" s="32">
        <f>'ppballotsstra-sull'!C31</f>
        <v>253</v>
      </c>
      <c r="D12" s="32">
        <f t="shared" si="0"/>
        <v>7550</v>
      </c>
      <c r="E12" s="32"/>
      <c r="F12" s="32">
        <f>'ppballotsstra-sull'!F31</f>
        <v>6342</v>
      </c>
      <c r="G12" s="32">
        <f>'ppballotsstra-sull'!G31</f>
        <v>294</v>
      </c>
      <c r="H12" s="32">
        <f t="shared" si="1"/>
        <v>6636</v>
      </c>
      <c r="J12" s="30" t="s">
        <v>242</v>
      </c>
    </row>
    <row r="13" spans="1:8" ht="15.75">
      <c r="A13" s="7" t="s">
        <v>39</v>
      </c>
      <c r="B13" s="32">
        <f>'ppballotsstra-sull'!B53</f>
        <v>3267</v>
      </c>
      <c r="C13" s="32">
        <f>'ppballotsstra-sull'!C53</f>
        <v>135</v>
      </c>
      <c r="D13" s="32">
        <f t="shared" si="0"/>
        <v>3402</v>
      </c>
      <c r="E13" s="32"/>
      <c r="F13" s="32">
        <f>'ppballotsstra-sull'!F53</f>
        <v>2365</v>
      </c>
      <c r="G13" s="32">
        <f>'ppballotsstra-sull'!G53</f>
        <v>161</v>
      </c>
      <c r="H13" s="32">
        <f t="shared" si="1"/>
        <v>2526</v>
      </c>
    </row>
    <row r="14" spans="1:8" ht="15.75">
      <c r="A14" s="15" t="s">
        <v>248</v>
      </c>
      <c r="B14" s="33">
        <f>SUM(B4:B13)</f>
        <v>108666</v>
      </c>
      <c r="C14" s="33">
        <f>SUM(C4:C13)</f>
        <v>4890</v>
      </c>
      <c r="D14" s="33">
        <f>SUM(D4:D13)</f>
        <v>113556</v>
      </c>
      <c r="E14" s="33"/>
      <c r="F14" s="33">
        <f>SUM(F4:F13)</f>
        <v>72813</v>
      </c>
      <c r="G14" s="33">
        <f>SUM(G4:G13)</f>
        <v>4380</v>
      </c>
      <c r="H14" s="33">
        <f>SUM(H4:H13)</f>
        <v>77193</v>
      </c>
    </row>
    <row r="15" spans="1:8" ht="15.75">
      <c r="A15" s="16" t="s">
        <v>242</v>
      </c>
      <c r="B15" s="34"/>
      <c r="C15" s="34"/>
      <c r="D15" s="34"/>
      <c r="E15" s="34"/>
      <c r="F15" s="34"/>
      <c r="G15" s="34"/>
      <c r="H15" s="34"/>
    </row>
    <row r="16" spans="1:8" ht="15.75">
      <c r="A16" s="5"/>
      <c r="B16" s="34"/>
      <c r="C16" s="34"/>
      <c r="D16" s="34"/>
      <c r="E16" s="34"/>
      <c r="F16" s="34"/>
      <c r="G16" s="34"/>
      <c r="H16" s="34"/>
    </row>
    <row r="17" s="35" customFormat="1" ht="15.75"/>
    <row r="18" spans="2:10" s="31" customFormat="1" ht="15.75">
      <c r="B18" s="36"/>
      <c r="C18" s="37"/>
      <c r="F18" s="38"/>
      <c r="J18" s="36"/>
    </row>
    <row r="19" spans="2:6" s="31" customFormat="1" ht="15.75">
      <c r="B19" s="38"/>
      <c r="F19" s="39"/>
    </row>
    <row r="20" s="31" customFormat="1" ht="15.75">
      <c r="F20" s="38"/>
    </row>
    <row r="21" s="31" customFormat="1" ht="15.75">
      <c r="F21" s="30"/>
    </row>
    <row r="22" s="31" customFormat="1" ht="15.75">
      <c r="F22" s="30"/>
    </row>
    <row r="23" s="31" customFormat="1" ht="15.75">
      <c r="F23" s="30"/>
    </row>
    <row r="24" s="31" customFormat="1" ht="15.75">
      <c r="F24" s="30"/>
    </row>
    <row r="25" spans="4:8" s="31" customFormat="1" ht="15.75">
      <c r="D25" s="30"/>
      <c r="F25" s="30"/>
      <c r="H25" s="30"/>
    </row>
    <row r="26" spans="4:10" s="31" customFormat="1" ht="15.75">
      <c r="D26" s="30"/>
      <c r="F26" s="30"/>
      <c r="H26" s="30"/>
      <c r="J26" s="30"/>
    </row>
    <row r="27" spans="3:10" s="31" customFormat="1" ht="15.75">
      <c r="C27" s="30"/>
      <c r="D27" s="30"/>
      <c r="F27" s="30"/>
      <c r="H27" s="30"/>
      <c r="J27" s="30"/>
    </row>
  </sheetData>
  <sheetProtection/>
  <mergeCells count="3">
    <mergeCell ref="B1:H1"/>
    <mergeCell ref="B2:D2"/>
    <mergeCell ref="F2:H2"/>
  </mergeCells>
  <printOptions gridLines="1"/>
  <pageMargins left="1.95" right="0.2" top="0.19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L27" sqref="L27"/>
    </sheetView>
  </sheetViews>
  <sheetFormatPr defaultColWidth="8.8515625" defaultRowHeight="12.75"/>
  <cols>
    <col min="1" max="1" width="19.7109375" style="10" customWidth="1"/>
    <col min="2" max="2" width="9.421875" style="10" customWidth="1"/>
    <col min="3" max="3" width="10.57421875" style="10" bestFit="1" customWidth="1"/>
    <col min="4" max="4" width="8.7109375" style="10" customWidth="1"/>
    <col min="5" max="5" width="3.28125" style="10" customWidth="1"/>
    <col min="6" max="6" width="11.140625" style="10" bestFit="1" customWidth="1"/>
    <col min="7" max="7" width="10.57421875" style="10" bestFit="1" customWidth="1"/>
    <col min="8" max="9" width="9.8515625" style="10" customWidth="1"/>
    <col min="10" max="10" width="7.7109375" style="10" customWidth="1"/>
    <col min="11" max="11" width="7.28125" style="10" customWidth="1"/>
    <col min="12" max="12" width="8.57421875" style="10" customWidth="1"/>
    <col min="13" max="16384" width="8.8515625" style="10" customWidth="1"/>
  </cols>
  <sheetData>
    <row r="1" spans="2:9" s="2" customFormat="1" ht="15">
      <c r="B1" s="65" t="s">
        <v>232</v>
      </c>
      <c r="C1" s="65"/>
      <c r="D1" s="65"/>
      <c r="E1" s="65"/>
      <c r="F1" s="65"/>
      <c r="G1" s="65"/>
      <c r="H1" s="65"/>
      <c r="I1" s="55"/>
    </row>
    <row r="2" spans="1:9" s="5" customFormat="1" ht="14.2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  <c r="I2" s="56"/>
    </row>
    <row r="3" spans="1:9" s="5" customFormat="1" ht="14.25">
      <c r="A3" s="4" t="s">
        <v>230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  <c r="I3" s="57"/>
    </row>
    <row r="4" spans="1:9" ht="15">
      <c r="A4" s="7" t="s">
        <v>254</v>
      </c>
      <c r="B4" s="1">
        <v>757</v>
      </c>
      <c r="C4" s="1">
        <v>32</v>
      </c>
      <c r="D4" s="8">
        <f>SUM(B4:C4)</f>
        <v>789</v>
      </c>
      <c r="E4" s="1"/>
      <c r="F4" s="1">
        <v>200</v>
      </c>
      <c r="G4" s="1">
        <v>20</v>
      </c>
      <c r="H4" s="8">
        <f>SUM(F4:G4)</f>
        <v>220</v>
      </c>
      <c r="I4" s="58"/>
    </row>
    <row r="5" spans="1:9" ht="15">
      <c r="A5" s="7" t="s">
        <v>0</v>
      </c>
      <c r="B5" s="1">
        <v>475</v>
      </c>
      <c r="C5" s="1">
        <v>13</v>
      </c>
      <c r="D5" s="8">
        <f aca="true" t="shared" si="0" ref="D5:D20">SUM(B5:C5)</f>
        <v>488</v>
      </c>
      <c r="E5" s="1"/>
      <c r="F5" s="1">
        <v>215</v>
      </c>
      <c r="G5" s="1">
        <v>6</v>
      </c>
      <c r="H5" s="8">
        <f aca="true" t="shared" si="1" ref="H5:H19">SUM(F5:G5)</f>
        <v>221</v>
      </c>
      <c r="I5" s="58"/>
    </row>
    <row r="6" spans="1:10" ht="15">
      <c r="A6" s="7" t="s">
        <v>1</v>
      </c>
      <c r="B6" s="1">
        <v>678</v>
      </c>
      <c r="C6" s="1">
        <v>23</v>
      </c>
      <c r="D6" s="8">
        <f t="shared" si="0"/>
        <v>701</v>
      </c>
      <c r="E6" s="1"/>
      <c r="F6" s="1">
        <v>274</v>
      </c>
      <c r="G6" s="1">
        <v>9</v>
      </c>
      <c r="H6" s="8">
        <f t="shared" si="1"/>
        <v>283</v>
      </c>
      <c r="I6" s="58"/>
      <c r="J6" s="10" t="s">
        <v>242</v>
      </c>
    </row>
    <row r="7" spans="1:9" ht="15">
      <c r="A7" s="20" t="s">
        <v>2</v>
      </c>
      <c r="B7" s="1">
        <v>187</v>
      </c>
      <c r="C7" s="1">
        <v>13</v>
      </c>
      <c r="D7" s="8">
        <f t="shared" si="0"/>
        <v>200</v>
      </c>
      <c r="E7" s="1"/>
      <c r="F7" s="1">
        <v>71</v>
      </c>
      <c r="G7" s="1">
        <v>6</v>
      </c>
      <c r="H7" s="8">
        <f t="shared" si="1"/>
        <v>77</v>
      </c>
      <c r="I7" s="58"/>
    </row>
    <row r="8" spans="1:9" ht="15">
      <c r="A8" s="7" t="s">
        <v>3</v>
      </c>
      <c r="B8" s="1">
        <v>989</v>
      </c>
      <c r="C8" s="1">
        <v>62</v>
      </c>
      <c r="D8" s="8">
        <f t="shared" si="0"/>
        <v>1051</v>
      </c>
      <c r="E8" s="1"/>
      <c r="F8" s="1">
        <v>398</v>
      </c>
      <c r="G8" s="1">
        <v>22</v>
      </c>
      <c r="H8" s="8">
        <f t="shared" si="1"/>
        <v>420</v>
      </c>
      <c r="I8" s="58"/>
    </row>
    <row r="9" spans="1:9" ht="15">
      <c r="A9" s="7" t="s">
        <v>4</v>
      </c>
      <c r="B9" s="1">
        <v>448</v>
      </c>
      <c r="C9" s="1">
        <v>24</v>
      </c>
      <c r="D9" s="8">
        <f t="shared" si="0"/>
        <v>472</v>
      </c>
      <c r="E9" s="1"/>
      <c r="F9" s="1">
        <v>188</v>
      </c>
      <c r="G9" s="1">
        <v>23</v>
      </c>
      <c r="H9" s="8">
        <f t="shared" si="1"/>
        <v>211</v>
      </c>
      <c r="I9" s="58"/>
    </row>
    <row r="10" spans="1:9" ht="15">
      <c r="A10" s="7" t="s">
        <v>262</v>
      </c>
      <c r="B10" s="1">
        <v>356</v>
      </c>
      <c r="C10" s="1">
        <v>16</v>
      </c>
      <c r="D10" s="8">
        <f t="shared" si="0"/>
        <v>372</v>
      </c>
      <c r="E10" s="1"/>
      <c r="F10" s="1">
        <v>130</v>
      </c>
      <c r="G10" s="1">
        <v>7</v>
      </c>
      <c r="H10" s="8">
        <f t="shared" si="1"/>
        <v>137</v>
      </c>
      <c r="I10" s="58"/>
    </row>
    <row r="11" spans="1:9" ht="15">
      <c r="A11" s="7" t="s">
        <v>263</v>
      </c>
      <c r="B11" s="1">
        <v>240</v>
      </c>
      <c r="C11" s="1">
        <v>6</v>
      </c>
      <c r="D11" s="8">
        <f t="shared" si="0"/>
        <v>246</v>
      </c>
      <c r="E11" s="1"/>
      <c r="F11" s="1">
        <v>132</v>
      </c>
      <c r="G11" s="1">
        <v>0</v>
      </c>
      <c r="H11" s="8">
        <f t="shared" si="1"/>
        <v>132</v>
      </c>
      <c r="I11" s="58"/>
    </row>
    <row r="12" spans="1:9" ht="15">
      <c r="A12" s="7" t="s">
        <v>264</v>
      </c>
      <c r="B12" s="1">
        <v>297</v>
      </c>
      <c r="C12" s="1">
        <v>6</v>
      </c>
      <c r="D12" s="8">
        <f t="shared" si="0"/>
        <v>303</v>
      </c>
      <c r="E12" s="1"/>
      <c r="F12" s="1">
        <v>229</v>
      </c>
      <c r="G12" s="1">
        <v>11</v>
      </c>
      <c r="H12" s="8">
        <f t="shared" si="1"/>
        <v>240</v>
      </c>
      <c r="I12" s="58"/>
    </row>
    <row r="13" spans="1:9" ht="15">
      <c r="A13" s="7" t="s">
        <v>265</v>
      </c>
      <c r="B13" s="1">
        <v>238</v>
      </c>
      <c r="C13" s="1">
        <v>21</v>
      </c>
      <c r="D13" s="8">
        <f t="shared" si="0"/>
        <v>259</v>
      </c>
      <c r="E13" s="1"/>
      <c r="F13" s="1">
        <v>127</v>
      </c>
      <c r="G13" s="1">
        <v>7</v>
      </c>
      <c r="H13" s="8">
        <f t="shared" si="1"/>
        <v>134</v>
      </c>
      <c r="I13" s="58"/>
    </row>
    <row r="14" spans="1:9" ht="15">
      <c r="A14" s="7" t="s">
        <v>266</v>
      </c>
      <c r="B14" s="1">
        <v>176</v>
      </c>
      <c r="C14" s="1">
        <v>4</v>
      </c>
      <c r="D14" s="8">
        <f t="shared" si="0"/>
        <v>180</v>
      </c>
      <c r="E14" s="1"/>
      <c r="F14" s="1">
        <v>94</v>
      </c>
      <c r="G14" s="1">
        <v>4</v>
      </c>
      <c r="H14" s="8">
        <f t="shared" si="1"/>
        <v>98</v>
      </c>
      <c r="I14" s="58"/>
    </row>
    <row r="15" spans="1:9" ht="15">
      <c r="A15" s="7" t="s">
        <v>267</v>
      </c>
      <c r="B15" s="1">
        <v>433</v>
      </c>
      <c r="C15" s="1">
        <v>9</v>
      </c>
      <c r="D15" s="8">
        <f t="shared" si="0"/>
        <v>442</v>
      </c>
      <c r="E15" s="1"/>
      <c r="F15" s="1">
        <v>190</v>
      </c>
      <c r="G15" s="1">
        <v>8</v>
      </c>
      <c r="H15" s="8">
        <f t="shared" si="1"/>
        <v>198</v>
      </c>
      <c r="I15" s="58"/>
    </row>
    <row r="16" spans="1:9" ht="15">
      <c r="A16" s="7" t="s">
        <v>5</v>
      </c>
      <c r="B16" s="1">
        <v>1061</v>
      </c>
      <c r="C16" s="1">
        <v>57</v>
      </c>
      <c r="D16" s="8">
        <f t="shared" si="0"/>
        <v>1118</v>
      </c>
      <c r="E16" s="1"/>
      <c r="F16" s="1">
        <v>344</v>
      </c>
      <c r="G16" s="1">
        <v>24</v>
      </c>
      <c r="H16" s="8">
        <f t="shared" si="1"/>
        <v>368</v>
      </c>
      <c r="I16" s="58"/>
    </row>
    <row r="17" spans="1:9" ht="15">
      <c r="A17" s="7" t="s">
        <v>6</v>
      </c>
      <c r="B17" s="1">
        <v>303</v>
      </c>
      <c r="C17" s="1">
        <v>13</v>
      </c>
      <c r="D17" s="8">
        <f t="shared" si="0"/>
        <v>316</v>
      </c>
      <c r="E17" s="1"/>
      <c r="F17" s="1">
        <v>114</v>
      </c>
      <c r="G17" s="1">
        <v>9</v>
      </c>
      <c r="H17" s="8">
        <f t="shared" si="1"/>
        <v>123</v>
      </c>
      <c r="I17" s="58"/>
    </row>
    <row r="18" spans="1:9" ht="15">
      <c r="A18" s="7" t="s">
        <v>7</v>
      </c>
      <c r="B18" s="1">
        <v>430</v>
      </c>
      <c r="C18" s="1">
        <v>22</v>
      </c>
      <c r="D18" s="8">
        <f t="shared" si="0"/>
        <v>452</v>
      </c>
      <c r="E18" s="1"/>
      <c r="F18" s="1">
        <v>257</v>
      </c>
      <c r="G18" s="1">
        <v>10</v>
      </c>
      <c r="H18" s="8">
        <f t="shared" si="1"/>
        <v>267</v>
      </c>
      <c r="I18" s="58"/>
    </row>
    <row r="19" spans="1:9" s="14" customFormat="1" ht="15">
      <c r="A19" s="11" t="s">
        <v>8</v>
      </c>
      <c r="B19" s="1">
        <v>353</v>
      </c>
      <c r="C19" s="1">
        <v>17</v>
      </c>
      <c r="D19" s="8">
        <f t="shared" si="0"/>
        <v>370</v>
      </c>
      <c r="E19" s="1"/>
      <c r="F19" s="1">
        <v>215</v>
      </c>
      <c r="G19" s="1">
        <v>14</v>
      </c>
      <c r="H19" s="8">
        <f t="shared" si="1"/>
        <v>229</v>
      </c>
      <c r="I19" s="58"/>
    </row>
    <row r="20" spans="1:9" ht="14.25">
      <c r="A20" s="15" t="s">
        <v>9</v>
      </c>
      <c r="B20" s="1">
        <f>SUM(B4:B19)</f>
        <v>7421</v>
      </c>
      <c r="C20" s="1">
        <f>SUM(C4:C19)</f>
        <v>338</v>
      </c>
      <c r="D20" s="8">
        <f t="shared" si="0"/>
        <v>7759</v>
      </c>
      <c r="E20" s="1"/>
      <c r="F20" s="1">
        <f>SUM(F4:F19)</f>
        <v>3178</v>
      </c>
      <c r="G20" s="1">
        <f>SUM(G4:G19)</f>
        <v>180</v>
      </c>
      <c r="H20" s="8">
        <f>SUM(H4:H19)</f>
        <v>3358</v>
      </c>
      <c r="I20" s="59"/>
    </row>
    <row r="21" ht="15">
      <c r="A21" s="22"/>
    </row>
    <row r="22" spans="1:9" ht="12.75">
      <c r="A22" s="1"/>
      <c r="B22" s="1"/>
      <c r="C22" s="1"/>
      <c r="D22" s="1"/>
      <c r="E22" s="1"/>
      <c r="F22" s="1"/>
      <c r="G22" s="1"/>
      <c r="H22" s="1"/>
      <c r="I22" s="29"/>
    </row>
    <row r="23" spans="1:9" s="2" customFormat="1" ht="15">
      <c r="A23" s="7"/>
      <c r="B23" s="66" t="s">
        <v>232</v>
      </c>
      <c r="C23" s="66"/>
      <c r="D23" s="66"/>
      <c r="E23" s="66"/>
      <c r="F23" s="66"/>
      <c r="G23" s="66"/>
      <c r="H23" s="66"/>
      <c r="I23" s="56"/>
    </row>
    <row r="24" spans="1:9" s="5" customFormat="1" ht="14.25">
      <c r="A24" s="15"/>
      <c r="B24" s="66" t="s">
        <v>228</v>
      </c>
      <c r="C24" s="66"/>
      <c r="D24" s="66"/>
      <c r="E24" s="4"/>
      <c r="F24" s="66" t="s">
        <v>229</v>
      </c>
      <c r="G24" s="66"/>
      <c r="H24" s="66"/>
      <c r="I24" s="56"/>
    </row>
    <row r="25" spans="1:9" s="5" customFormat="1" ht="14.25">
      <c r="A25" s="4" t="s">
        <v>231</v>
      </c>
      <c r="B25" s="6" t="s">
        <v>225</v>
      </c>
      <c r="C25" s="6" t="s">
        <v>226</v>
      </c>
      <c r="D25" s="6" t="s">
        <v>227</v>
      </c>
      <c r="E25" s="6"/>
      <c r="F25" s="6" t="s">
        <v>225</v>
      </c>
      <c r="G25" s="6" t="s">
        <v>226</v>
      </c>
      <c r="H25" s="15" t="s">
        <v>227</v>
      </c>
      <c r="I25" s="60"/>
    </row>
    <row r="26" spans="1:9" ht="15">
      <c r="A26" s="7" t="s">
        <v>10</v>
      </c>
      <c r="B26" s="1">
        <v>66</v>
      </c>
      <c r="C26" s="1">
        <v>1</v>
      </c>
      <c r="D26" s="8">
        <f>SUM(B26:C26)</f>
        <v>67</v>
      </c>
      <c r="E26" s="1"/>
      <c r="F26" s="1">
        <v>54</v>
      </c>
      <c r="G26" s="1">
        <v>2</v>
      </c>
      <c r="H26" s="8">
        <f>SUM(F26:G26)</f>
        <v>56</v>
      </c>
      <c r="I26" s="58"/>
    </row>
    <row r="27" spans="1:9" ht="15">
      <c r="A27" s="7" t="s">
        <v>11</v>
      </c>
      <c r="B27" s="1">
        <v>347</v>
      </c>
      <c r="C27" s="1">
        <v>14</v>
      </c>
      <c r="D27" s="8">
        <f aca="true" t="shared" si="2" ref="D27:D45">SUM(B27:C27)</f>
        <v>361</v>
      </c>
      <c r="E27" s="1"/>
      <c r="F27" s="1">
        <v>203</v>
      </c>
      <c r="G27" s="1">
        <v>20</v>
      </c>
      <c r="H27" s="8">
        <f aca="true" t="shared" si="3" ref="H27:H44">SUM(F27:G27)</f>
        <v>223</v>
      </c>
      <c r="I27" s="58"/>
    </row>
    <row r="28" spans="1:9" ht="15">
      <c r="A28" s="20" t="s">
        <v>12</v>
      </c>
      <c r="B28" s="62">
        <v>118</v>
      </c>
      <c r="C28" s="62">
        <v>3</v>
      </c>
      <c r="D28" s="61">
        <f t="shared" si="2"/>
        <v>121</v>
      </c>
      <c r="E28" s="62"/>
      <c r="F28" s="62">
        <v>45</v>
      </c>
      <c r="G28" s="62">
        <v>4</v>
      </c>
      <c r="H28" s="8">
        <f t="shared" si="3"/>
        <v>49</v>
      </c>
      <c r="I28" s="58"/>
    </row>
    <row r="29" spans="1:9" ht="15">
      <c r="A29" s="7" t="s">
        <v>13</v>
      </c>
      <c r="B29" s="1">
        <v>31</v>
      </c>
      <c r="C29" s="1">
        <v>0</v>
      </c>
      <c r="D29" s="8">
        <f t="shared" si="2"/>
        <v>31</v>
      </c>
      <c r="E29" s="1"/>
      <c r="F29" s="62">
        <v>21</v>
      </c>
      <c r="G29" s="62">
        <v>1</v>
      </c>
      <c r="H29" s="8">
        <f t="shared" si="3"/>
        <v>22</v>
      </c>
      <c r="I29" s="58"/>
    </row>
    <row r="30" spans="1:9" ht="15">
      <c r="A30" s="7" t="s">
        <v>14</v>
      </c>
      <c r="B30" s="1">
        <v>586</v>
      </c>
      <c r="C30" s="1">
        <v>38</v>
      </c>
      <c r="D30" s="8">
        <f t="shared" si="2"/>
        <v>624</v>
      </c>
      <c r="E30" s="1"/>
      <c r="F30" s="1">
        <v>392</v>
      </c>
      <c r="G30" s="1">
        <v>33</v>
      </c>
      <c r="H30" s="8">
        <f t="shared" si="3"/>
        <v>425</v>
      </c>
      <c r="I30" s="58"/>
    </row>
    <row r="31" spans="1:9" ht="15">
      <c r="A31" s="7" t="s">
        <v>15</v>
      </c>
      <c r="B31" s="1">
        <v>77</v>
      </c>
      <c r="C31" s="1">
        <v>2</v>
      </c>
      <c r="D31" s="8">
        <f t="shared" si="2"/>
        <v>79</v>
      </c>
      <c r="E31" s="1"/>
      <c r="F31" s="1">
        <v>48</v>
      </c>
      <c r="G31" s="1">
        <v>1</v>
      </c>
      <c r="H31" s="8">
        <f t="shared" si="3"/>
        <v>49</v>
      </c>
      <c r="I31" s="58"/>
    </row>
    <row r="32" spans="1:9" ht="15">
      <c r="A32" s="7" t="s">
        <v>16</v>
      </c>
      <c r="B32" s="1">
        <v>152</v>
      </c>
      <c r="C32" s="1">
        <v>4</v>
      </c>
      <c r="D32" s="8">
        <f t="shared" si="2"/>
        <v>156</v>
      </c>
      <c r="E32" s="1"/>
      <c r="F32" s="1">
        <v>72</v>
      </c>
      <c r="G32" s="1">
        <v>8</v>
      </c>
      <c r="H32" s="8">
        <f t="shared" si="3"/>
        <v>80</v>
      </c>
      <c r="I32" s="58"/>
    </row>
    <row r="33" spans="1:9" ht="15">
      <c r="A33" s="7" t="s">
        <v>249</v>
      </c>
      <c r="B33" s="1">
        <v>204</v>
      </c>
      <c r="C33" s="1">
        <v>12</v>
      </c>
      <c r="D33" s="8">
        <f t="shared" si="2"/>
        <v>216</v>
      </c>
      <c r="E33" s="1"/>
      <c r="F33" s="1">
        <v>125</v>
      </c>
      <c r="G33" s="1">
        <v>9</v>
      </c>
      <c r="H33" s="8">
        <f t="shared" si="3"/>
        <v>134</v>
      </c>
      <c r="I33" s="58"/>
    </row>
    <row r="34" spans="1:9" ht="15">
      <c r="A34" s="20" t="s">
        <v>17</v>
      </c>
      <c r="B34" s="1">
        <v>50</v>
      </c>
      <c r="C34" s="1">
        <v>3</v>
      </c>
      <c r="D34" s="8">
        <f t="shared" si="2"/>
        <v>53</v>
      </c>
      <c r="E34" s="1"/>
      <c r="F34" s="1">
        <v>6</v>
      </c>
      <c r="G34" s="1">
        <v>0</v>
      </c>
      <c r="H34" s="8">
        <f t="shared" si="3"/>
        <v>6</v>
      </c>
      <c r="I34" s="58"/>
    </row>
    <row r="35" spans="1:9" ht="15">
      <c r="A35" s="7" t="s">
        <v>18</v>
      </c>
      <c r="B35" s="1">
        <v>8</v>
      </c>
      <c r="C35" s="1">
        <v>0</v>
      </c>
      <c r="D35" s="8">
        <f t="shared" si="2"/>
        <v>8</v>
      </c>
      <c r="E35" s="1"/>
      <c r="F35" s="62">
        <v>11</v>
      </c>
      <c r="G35" s="62">
        <v>0</v>
      </c>
      <c r="H35" s="8">
        <f t="shared" si="3"/>
        <v>11</v>
      </c>
      <c r="I35" s="58"/>
    </row>
    <row r="36" spans="1:9" ht="15">
      <c r="A36" s="7" t="s">
        <v>19</v>
      </c>
      <c r="B36" s="1">
        <v>107</v>
      </c>
      <c r="C36" s="1">
        <v>10</v>
      </c>
      <c r="D36" s="8">
        <f t="shared" si="2"/>
        <v>117</v>
      </c>
      <c r="E36" s="1"/>
      <c r="F36" s="1">
        <v>108</v>
      </c>
      <c r="G36" s="1">
        <v>15</v>
      </c>
      <c r="H36" s="8">
        <f t="shared" si="3"/>
        <v>123</v>
      </c>
      <c r="I36" s="58"/>
    </row>
    <row r="37" spans="1:9" ht="15">
      <c r="A37" s="7" t="s">
        <v>20</v>
      </c>
      <c r="B37" s="1">
        <v>249</v>
      </c>
      <c r="C37" s="1">
        <v>8</v>
      </c>
      <c r="D37" s="8">
        <f t="shared" si="2"/>
        <v>257</v>
      </c>
      <c r="E37" s="1"/>
      <c r="F37" s="1">
        <v>167</v>
      </c>
      <c r="G37" s="1">
        <v>9</v>
      </c>
      <c r="H37" s="8">
        <f t="shared" si="3"/>
        <v>176</v>
      </c>
      <c r="I37" s="58"/>
    </row>
    <row r="38" spans="1:9" ht="15">
      <c r="A38" s="7" t="s">
        <v>21</v>
      </c>
      <c r="B38" s="1">
        <v>896</v>
      </c>
      <c r="C38" s="1">
        <v>46</v>
      </c>
      <c r="D38" s="8">
        <f t="shared" si="2"/>
        <v>942</v>
      </c>
      <c r="E38" s="1"/>
      <c r="F38" s="1">
        <v>261</v>
      </c>
      <c r="G38" s="1">
        <v>7</v>
      </c>
      <c r="H38" s="8">
        <f t="shared" si="3"/>
        <v>268</v>
      </c>
      <c r="I38" s="58"/>
    </row>
    <row r="39" spans="1:9" ht="15">
      <c r="A39" s="7" t="s">
        <v>268</v>
      </c>
      <c r="B39" s="1">
        <v>444</v>
      </c>
      <c r="C39" s="1">
        <v>22</v>
      </c>
      <c r="D39" s="8">
        <f t="shared" si="2"/>
        <v>466</v>
      </c>
      <c r="E39" s="1"/>
      <c r="F39" s="1">
        <v>163</v>
      </c>
      <c r="G39" s="1">
        <v>14</v>
      </c>
      <c r="H39" s="8">
        <f t="shared" si="3"/>
        <v>177</v>
      </c>
      <c r="I39" s="58"/>
    </row>
    <row r="40" spans="1:9" ht="15">
      <c r="A40" s="7" t="s">
        <v>22</v>
      </c>
      <c r="B40" s="1">
        <v>176</v>
      </c>
      <c r="C40" s="1">
        <v>6</v>
      </c>
      <c r="D40" s="8">
        <f t="shared" si="2"/>
        <v>182</v>
      </c>
      <c r="E40" s="1"/>
      <c r="F40" s="1">
        <v>195</v>
      </c>
      <c r="G40" s="1">
        <v>13</v>
      </c>
      <c r="H40" s="8">
        <f t="shared" si="3"/>
        <v>208</v>
      </c>
      <c r="I40" s="58"/>
    </row>
    <row r="41" spans="1:9" s="14" customFormat="1" ht="15">
      <c r="A41" s="11" t="s">
        <v>23</v>
      </c>
      <c r="B41" s="1">
        <v>246</v>
      </c>
      <c r="C41" s="1">
        <v>11</v>
      </c>
      <c r="D41" s="8">
        <f t="shared" si="2"/>
        <v>257</v>
      </c>
      <c r="E41" s="1"/>
      <c r="F41" s="1">
        <v>195</v>
      </c>
      <c r="G41" s="1">
        <v>14</v>
      </c>
      <c r="H41" s="8">
        <f t="shared" si="3"/>
        <v>209</v>
      </c>
      <c r="I41" s="58"/>
    </row>
    <row r="42" spans="1:9" ht="15">
      <c r="A42" s="7" t="s">
        <v>24</v>
      </c>
      <c r="B42" s="1">
        <v>418</v>
      </c>
      <c r="C42" s="1">
        <v>20</v>
      </c>
      <c r="D42" s="8">
        <f t="shared" si="2"/>
        <v>438</v>
      </c>
      <c r="E42" s="1"/>
      <c r="F42" s="1">
        <v>146</v>
      </c>
      <c r="G42" s="1">
        <v>11</v>
      </c>
      <c r="H42" s="8">
        <f t="shared" si="3"/>
        <v>157</v>
      </c>
      <c r="I42" s="58"/>
    </row>
    <row r="43" spans="1:9" ht="15">
      <c r="A43" s="7" t="s">
        <v>25</v>
      </c>
      <c r="B43" s="1">
        <v>498</v>
      </c>
      <c r="C43" s="1">
        <v>23</v>
      </c>
      <c r="D43" s="8">
        <f t="shared" si="2"/>
        <v>521</v>
      </c>
      <c r="E43" s="1"/>
      <c r="F43" s="1">
        <v>171</v>
      </c>
      <c r="G43" s="1">
        <v>8</v>
      </c>
      <c r="H43" s="8">
        <f t="shared" si="3"/>
        <v>179</v>
      </c>
      <c r="I43" s="58"/>
    </row>
    <row r="44" spans="1:9" ht="15">
      <c r="A44" s="7" t="s">
        <v>253</v>
      </c>
      <c r="B44" s="1">
        <v>1000</v>
      </c>
      <c r="C44" s="1">
        <v>75</v>
      </c>
      <c r="D44" s="8">
        <f t="shared" si="2"/>
        <v>1075</v>
      </c>
      <c r="E44" s="1"/>
      <c r="F44" s="1">
        <v>461</v>
      </c>
      <c r="G44" s="1">
        <v>43</v>
      </c>
      <c r="H44" s="8">
        <f t="shared" si="3"/>
        <v>504</v>
      </c>
      <c r="I44" s="58"/>
    </row>
    <row r="45" spans="1:9" ht="14.25">
      <c r="A45" s="15" t="s">
        <v>9</v>
      </c>
      <c r="B45" s="1">
        <f>SUM(B26:B44)</f>
        <v>5673</v>
      </c>
      <c r="C45" s="1">
        <f>SUM(C26:C44)</f>
        <v>298</v>
      </c>
      <c r="D45" s="8">
        <f t="shared" si="2"/>
        <v>5971</v>
      </c>
      <c r="E45" s="1"/>
      <c r="F45" s="1">
        <f>SUM(F26:F44)</f>
        <v>2844</v>
      </c>
      <c r="G45" s="1">
        <f>SUM(G26:G44)</f>
        <v>212</v>
      </c>
      <c r="H45" s="8">
        <f>SUM(H26:H44)</f>
        <v>3056</v>
      </c>
      <c r="I45" s="59"/>
    </row>
    <row r="46" ht="15">
      <c r="A46" s="22" t="s">
        <v>242</v>
      </c>
    </row>
    <row r="65" spans="2:9" ht="12.75">
      <c r="B65" s="18"/>
      <c r="C65" s="18"/>
      <c r="D65" s="18"/>
      <c r="E65" s="18"/>
      <c r="F65" s="19"/>
      <c r="G65" s="19"/>
      <c r="H65" s="19"/>
      <c r="I65" s="19"/>
    </row>
  </sheetData>
  <sheetProtection/>
  <mergeCells count="6">
    <mergeCell ref="B1:H1"/>
    <mergeCell ref="B23:H23"/>
    <mergeCell ref="B24:D24"/>
    <mergeCell ref="F24:H24"/>
    <mergeCell ref="B2:D2"/>
    <mergeCell ref="F2:H2"/>
  </mergeCells>
  <printOptions gridLines="1"/>
  <pageMargins left="0.5" right="0.5" top="0.5" bottom="0.5" header="0.68" footer="0.5"/>
  <pageSetup horizontalDpi="600" verticalDpi="600" orientation="portrait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J1" sqref="J1:L16384"/>
    </sheetView>
  </sheetViews>
  <sheetFormatPr defaultColWidth="8.8515625" defaultRowHeight="12.75"/>
  <cols>
    <col min="1" max="1" width="20.00390625" style="10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1.28515625" style="10" customWidth="1"/>
    <col min="6" max="6" width="9.28125" style="10" bestFit="1" customWidth="1"/>
    <col min="7" max="7" width="10.7109375" style="10" bestFit="1" customWidth="1"/>
    <col min="8" max="8" width="8.8515625" style="10" customWidth="1"/>
    <col min="9" max="9" width="9.28125" style="10" bestFit="1" customWidth="1"/>
    <col min="10" max="16384" width="8.8515625" style="10" customWidth="1"/>
  </cols>
  <sheetData>
    <row r="1" spans="1:8" s="2" customFormat="1" ht="15">
      <c r="A1" s="1"/>
      <c r="B1" s="66" t="s">
        <v>232</v>
      </c>
      <c r="C1" s="66"/>
      <c r="D1" s="66"/>
      <c r="E1" s="66"/>
      <c r="F1" s="66"/>
      <c r="G1" s="66"/>
      <c r="H1" s="66"/>
    </row>
    <row r="2" spans="1:8" s="5" customFormat="1" ht="14.2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s="5" customFormat="1" ht="14.25">
      <c r="A3" s="4" t="s">
        <v>233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9" ht="15">
      <c r="A4" s="7" t="s">
        <v>26</v>
      </c>
      <c r="B4" s="1">
        <v>136</v>
      </c>
      <c r="C4" s="1">
        <v>7</v>
      </c>
      <c r="D4" s="8">
        <f>SUM(B4:C4)</f>
        <v>143</v>
      </c>
      <c r="E4" s="1"/>
      <c r="F4" s="1">
        <v>142</v>
      </c>
      <c r="G4" s="1">
        <v>1</v>
      </c>
      <c r="H4" s="8">
        <f>SUM(F4:G4)</f>
        <v>143</v>
      </c>
      <c r="I4" s="9"/>
    </row>
    <row r="5" spans="1:9" ht="15">
      <c r="A5" s="7" t="s">
        <v>250</v>
      </c>
      <c r="B5" s="1">
        <v>224</v>
      </c>
      <c r="C5" s="1">
        <v>9</v>
      </c>
      <c r="D5" s="8">
        <f aca="true" t="shared" si="0" ref="D5:D31">SUM(B5:C5)</f>
        <v>233</v>
      </c>
      <c r="E5" s="1"/>
      <c r="F5" s="1">
        <v>257</v>
      </c>
      <c r="G5" s="1">
        <v>23</v>
      </c>
      <c r="H5" s="8">
        <f aca="true" t="shared" si="1" ref="H5:H30">SUM(F5:G5)</f>
        <v>280</v>
      </c>
      <c r="I5" s="9"/>
    </row>
    <row r="6" spans="1:9" ht="15">
      <c r="A6" s="7" t="s">
        <v>27</v>
      </c>
      <c r="B6" s="1">
        <v>179</v>
      </c>
      <c r="C6" s="1">
        <v>6</v>
      </c>
      <c r="D6" s="8">
        <f t="shared" si="0"/>
        <v>185</v>
      </c>
      <c r="E6" s="1"/>
      <c r="F6" s="1">
        <v>185</v>
      </c>
      <c r="G6" s="1">
        <v>17</v>
      </c>
      <c r="H6" s="8">
        <f t="shared" si="1"/>
        <v>202</v>
      </c>
      <c r="I6" s="9"/>
    </row>
    <row r="7" spans="1:9" ht="15">
      <c r="A7" s="7" t="s">
        <v>28</v>
      </c>
      <c r="B7" s="1">
        <v>189</v>
      </c>
      <c r="C7" s="1">
        <v>11</v>
      </c>
      <c r="D7" s="8">
        <f t="shared" si="0"/>
        <v>200</v>
      </c>
      <c r="E7" s="1"/>
      <c r="F7" s="1">
        <v>153</v>
      </c>
      <c r="G7" s="1">
        <v>10</v>
      </c>
      <c r="H7" s="8">
        <f t="shared" si="1"/>
        <v>163</v>
      </c>
      <c r="I7" s="9"/>
    </row>
    <row r="8" spans="1:9" ht="15">
      <c r="A8" s="7" t="s">
        <v>29</v>
      </c>
      <c r="B8" s="1">
        <v>67</v>
      </c>
      <c r="C8" s="1">
        <v>1</v>
      </c>
      <c r="D8" s="8">
        <f t="shared" si="0"/>
        <v>68</v>
      </c>
      <c r="E8" s="1"/>
      <c r="F8" s="1">
        <v>55</v>
      </c>
      <c r="G8" s="1">
        <v>2</v>
      </c>
      <c r="H8" s="8">
        <f t="shared" si="1"/>
        <v>57</v>
      </c>
      <c r="I8" s="9"/>
    </row>
    <row r="9" spans="1:9" ht="15">
      <c r="A9" s="7" t="s">
        <v>30</v>
      </c>
      <c r="B9" s="1">
        <v>73</v>
      </c>
      <c r="C9" s="1">
        <v>3</v>
      </c>
      <c r="D9" s="8">
        <f t="shared" si="0"/>
        <v>76</v>
      </c>
      <c r="E9" s="1"/>
      <c r="F9" s="1">
        <v>185</v>
      </c>
      <c r="G9" s="1">
        <v>12</v>
      </c>
      <c r="H9" s="8">
        <f t="shared" si="1"/>
        <v>197</v>
      </c>
      <c r="I9" s="9"/>
    </row>
    <row r="10" spans="1:9" ht="15">
      <c r="A10" s="7" t="s">
        <v>256</v>
      </c>
      <c r="B10" s="1">
        <v>144</v>
      </c>
      <c r="C10" s="1">
        <v>3</v>
      </c>
      <c r="D10" s="8">
        <f t="shared" si="0"/>
        <v>147</v>
      </c>
      <c r="E10" s="1"/>
      <c r="F10" s="1">
        <v>169</v>
      </c>
      <c r="G10" s="1">
        <v>9</v>
      </c>
      <c r="H10" s="8">
        <f t="shared" si="1"/>
        <v>178</v>
      </c>
      <c r="I10" s="9"/>
    </row>
    <row r="11" spans="1:9" ht="15">
      <c r="A11" s="7" t="s">
        <v>31</v>
      </c>
      <c r="B11" s="1">
        <v>403</v>
      </c>
      <c r="C11" s="1">
        <v>18</v>
      </c>
      <c r="D11" s="8">
        <f t="shared" si="0"/>
        <v>421</v>
      </c>
      <c r="E11" s="1"/>
      <c r="F11" s="1">
        <v>330</v>
      </c>
      <c r="G11" s="1">
        <v>14</v>
      </c>
      <c r="H11" s="8">
        <f t="shared" si="1"/>
        <v>344</v>
      </c>
      <c r="I11" s="9"/>
    </row>
    <row r="12" spans="1:9" ht="15">
      <c r="A12" s="7" t="s">
        <v>257</v>
      </c>
      <c r="B12" s="1">
        <v>96</v>
      </c>
      <c r="C12" s="1">
        <v>3</v>
      </c>
      <c r="D12" s="8">
        <f t="shared" si="0"/>
        <v>99</v>
      </c>
      <c r="E12" s="1"/>
      <c r="F12" s="1">
        <v>177</v>
      </c>
      <c r="G12" s="1">
        <v>8</v>
      </c>
      <c r="H12" s="8">
        <f t="shared" si="1"/>
        <v>185</v>
      </c>
      <c r="I12" s="9"/>
    </row>
    <row r="13" spans="1:9" ht="15">
      <c r="A13" s="7" t="s">
        <v>258</v>
      </c>
      <c r="B13" s="62">
        <v>193</v>
      </c>
      <c r="C13" s="62">
        <v>16</v>
      </c>
      <c r="D13" s="8">
        <f t="shared" si="0"/>
        <v>209</v>
      </c>
      <c r="E13" s="1"/>
      <c r="F13" s="1">
        <v>464</v>
      </c>
      <c r="G13" s="1">
        <v>35</v>
      </c>
      <c r="H13" s="8">
        <f t="shared" si="1"/>
        <v>499</v>
      </c>
      <c r="I13" s="9"/>
    </row>
    <row r="14" spans="1:9" ht="15">
      <c r="A14" s="7" t="s">
        <v>259</v>
      </c>
      <c r="B14" s="1">
        <v>219</v>
      </c>
      <c r="C14" s="1">
        <v>14</v>
      </c>
      <c r="D14" s="8">
        <f t="shared" si="0"/>
        <v>233</v>
      </c>
      <c r="E14" s="1"/>
      <c r="F14" s="1">
        <v>385</v>
      </c>
      <c r="G14" s="1">
        <v>22</v>
      </c>
      <c r="H14" s="8">
        <f t="shared" si="1"/>
        <v>407</v>
      </c>
      <c r="I14" s="9"/>
    </row>
    <row r="15" spans="1:9" ht="15">
      <c r="A15" s="7" t="s">
        <v>260</v>
      </c>
      <c r="B15" s="1">
        <v>255</v>
      </c>
      <c r="C15" s="1">
        <v>5</v>
      </c>
      <c r="D15" s="8">
        <f t="shared" si="0"/>
        <v>260</v>
      </c>
      <c r="E15" s="1"/>
      <c r="F15" s="1">
        <v>437</v>
      </c>
      <c r="G15" s="1">
        <v>16</v>
      </c>
      <c r="H15" s="8">
        <f t="shared" si="1"/>
        <v>453</v>
      </c>
      <c r="I15" s="9"/>
    </row>
    <row r="16" spans="1:9" ht="15">
      <c r="A16" s="7" t="s">
        <v>261</v>
      </c>
      <c r="B16" s="1">
        <v>264</v>
      </c>
      <c r="C16" s="1">
        <v>32</v>
      </c>
      <c r="D16" s="8">
        <f t="shared" si="0"/>
        <v>296</v>
      </c>
      <c r="E16" s="1"/>
      <c r="F16" s="1">
        <v>592</v>
      </c>
      <c r="G16" s="1">
        <v>32</v>
      </c>
      <c r="H16" s="8">
        <f t="shared" si="1"/>
        <v>624</v>
      </c>
      <c r="I16" s="9"/>
    </row>
    <row r="17" spans="1:9" ht="15">
      <c r="A17" s="7" t="s">
        <v>32</v>
      </c>
      <c r="B17" s="1">
        <v>117</v>
      </c>
      <c r="C17" s="1">
        <v>0</v>
      </c>
      <c r="D17" s="8">
        <f t="shared" si="0"/>
        <v>117</v>
      </c>
      <c r="E17" s="1"/>
      <c r="F17" s="1">
        <v>194</v>
      </c>
      <c r="G17" s="1">
        <v>12</v>
      </c>
      <c r="H17" s="8">
        <f t="shared" si="1"/>
        <v>206</v>
      </c>
      <c r="I17" s="9"/>
    </row>
    <row r="18" spans="1:9" ht="15">
      <c r="A18" s="7" t="s">
        <v>33</v>
      </c>
      <c r="B18" s="1">
        <v>76</v>
      </c>
      <c r="C18" s="1">
        <v>5</v>
      </c>
      <c r="D18" s="8">
        <f t="shared" si="0"/>
        <v>81</v>
      </c>
      <c r="E18" s="1"/>
      <c r="F18" s="1">
        <v>49</v>
      </c>
      <c r="G18" s="1">
        <v>3</v>
      </c>
      <c r="H18" s="8">
        <f t="shared" si="1"/>
        <v>52</v>
      </c>
      <c r="I18" s="9"/>
    </row>
    <row r="19" spans="1:9" s="14" customFormat="1" ht="15">
      <c r="A19" s="11" t="s">
        <v>34</v>
      </c>
      <c r="B19" s="1">
        <v>61</v>
      </c>
      <c r="C19" s="1">
        <v>3</v>
      </c>
      <c r="D19" s="8">
        <f t="shared" si="0"/>
        <v>64</v>
      </c>
      <c r="E19" s="1"/>
      <c r="F19" s="1">
        <v>107</v>
      </c>
      <c r="G19" s="1">
        <v>13</v>
      </c>
      <c r="H19" s="8">
        <f t="shared" si="1"/>
        <v>120</v>
      </c>
      <c r="I19" s="13"/>
    </row>
    <row r="20" spans="1:9" ht="15">
      <c r="A20" s="7" t="s">
        <v>35</v>
      </c>
      <c r="B20" s="1">
        <v>102</v>
      </c>
      <c r="C20" s="1">
        <v>6</v>
      </c>
      <c r="D20" s="8">
        <f t="shared" si="0"/>
        <v>108</v>
      </c>
      <c r="E20" s="1"/>
      <c r="F20" s="1">
        <v>79</v>
      </c>
      <c r="G20" s="1">
        <v>5</v>
      </c>
      <c r="H20" s="8">
        <f t="shared" si="1"/>
        <v>84</v>
      </c>
      <c r="I20" s="9"/>
    </row>
    <row r="21" spans="1:9" s="14" customFormat="1" ht="15">
      <c r="A21" s="11" t="s">
        <v>36</v>
      </c>
      <c r="B21" s="62">
        <v>612</v>
      </c>
      <c r="C21" s="62">
        <v>20</v>
      </c>
      <c r="D21" s="61">
        <f>SUM(B21:C21)</f>
        <v>632</v>
      </c>
      <c r="E21" s="62"/>
      <c r="F21" s="62">
        <v>203</v>
      </c>
      <c r="G21" s="62">
        <v>11</v>
      </c>
      <c r="H21" s="8">
        <f t="shared" si="1"/>
        <v>214</v>
      </c>
      <c r="I21" s="13"/>
    </row>
    <row r="22" spans="1:9" ht="15">
      <c r="A22" s="7" t="s">
        <v>37</v>
      </c>
      <c r="B22" s="1">
        <v>9</v>
      </c>
      <c r="C22" s="1">
        <v>0</v>
      </c>
      <c r="D22" s="8">
        <f t="shared" si="0"/>
        <v>9</v>
      </c>
      <c r="E22" s="1"/>
      <c r="F22" s="1">
        <v>27</v>
      </c>
      <c r="G22" s="1">
        <v>0</v>
      </c>
      <c r="H22" s="8">
        <f t="shared" si="1"/>
        <v>27</v>
      </c>
      <c r="I22" s="9"/>
    </row>
    <row r="23" spans="1:9" ht="15">
      <c r="A23" s="7" t="s">
        <v>38</v>
      </c>
      <c r="B23" s="1">
        <v>124</v>
      </c>
      <c r="C23" s="1">
        <v>11</v>
      </c>
      <c r="D23" s="8">
        <f t="shared" si="0"/>
        <v>135</v>
      </c>
      <c r="E23" s="1"/>
      <c r="F23" s="1">
        <v>98</v>
      </c>
      <c r="G23" s="1">
        <v>3</v>
      </c>
      <c r="H23" s="8">
        <f t="shared" si="1"/>
        <v>101</v>
      </c>
      <c r="I23" s="9"/>
    </row>
    <row r="24" spans="1:9" ht="15">
      <c r="A24" s="7" t="s">
        <v>39</v>
      </c>
      <c r="B24" s="1">
        <v>51</v>
      </c>
      <c r="C24" s="1">
        <v>4</v>
      </c>
      <c r="D24" s="8">
        <f t="shared" si="0"/>
        <v>55</v>
      </c>
      <c r="E24" s="1"/>
      <c r="F24" s="1">
        <v>64</v>
      </c>
      <c r="G24" s="1">
        <v>2</v>
      </c>
      <c r="H24" s="8">
        <f t="shared" si="1"/>
        <v>66</v>
      </c>
      <c r="I24" s="9"/>
    </row>
    <row r="25" spans="1:9" ht="15">
      <c r="A25" s="7" t="s">
        <v>40</v>
      </c>
      <c r="B25" s="1">
        <v>67</v>
      </c>
      <c r="C25" s="1">
        <v>2</v>
      </c>
      <c r="D25" s="8">
        <f t="shared" si="0"/>
        <v>69</v>
      </c>
      <c r="E25" s="1"/>
      <c r="F25" s="1">
        <v>58</v>
      </c>
      <c r="G25" s="1">
        <v>0</v>
      </c>
      <c r="H25" s="8">
        <f t="shared" si="1"/>
        <v>58</v>
      </c>
      <c r="I25" s="9"/>
    </row>
    <row r="26" spans="1:9" ht="15">
      <c r="A26" s="7" t="s">
        <v>41</v>
      </c>
      <c r="B26" s="1">
        <v>437</v>
      </c>
      <c r="C26" s="1">
        <v>20</v>
      </c>
      <c r="D26" s="8">
        <f t="shared" si="0"/>
        <v>457</v>
      </c>
      <c r="E26" s="1"/>
      <c r="F26" s="1">
        <v>346</v>
      </c>
      <c r="G26" s="1">
        <v>23</v>
      </c>
      <c r="H26" s="8">
        <f t="shared" si="1"/>
        <v>369</v>
      </c>
      <c r="I26" s="9"/>
    </row>
    <row r="27" spans="1:9" ht="15">
      <c r="A27" s="7" t="s">
        <v>42</v>
      </c>
      <c r="B27" s="1">
        <v>112</v>
      </c>
      <c r="C27" s="1">
        <v>3</v>
      </c>
      <c r="D27" s="8">
        <f t="shared" si="0"/>
        <v>115</v>
      </c>
      <c r="E27" s="1"/>
      <c r="F27" s="1">
        <v>89</v>
      </c>
      <c r="G27" s="1">
        <v>1</v>
      </c>
      <c r="H27" s="8">
        <f t="shared" si="1"/>
        <v>90</v>
      </c>
      <c r="I27" s="9"/>
    </row>
    <row r="28" spans="1:9" ht="15">
      <c r="A28" s="7" t="s">
        <v>43</v>
      </c>
      <c r="B28" s="1">
        <v>235</v>
      </c>
      <c r="C28" s="1">
        <v>12</v>
      </c>
      <c r="D28" s="8">
        <f t="shared" si="0"/>
        <v>247</v>
      </c>
      <c r="E28" s="1"/>
      <c r="F28" s="1">
        <v>364</v>
      </c>
      <c r="G28" s="1">
        <v>19</v>
      </c>
      <c r="H28" s="61">
        <f t="shared" si="1"/>
        <v>383</v>
      </c>
      <c r="I28" s="9"/>
    </row>
    <row r="29" spans="1:9" ht="15">
      <c r="A29" s="7" t="s">
        <v>255</v>
      </c>
      <c r="B29" s="1">
        <v>136</v>
      </c>
      <c r="C29" s="1">
        <v>6</v>
      </c>
      <c r="D29" s="8">
        <f t="shared" si="0"/>
        <v>142</v>
      </c>
      <c r="E29" s="1"/>
      <c r="F29" s="1">
        <v>153</v>
      </c>
      <c r="G29" s="1">
        <v>4</v>
      </c>
      <c r="H29" s="8">
        <f t="shared" si="1"/>
        <v>157</v>
      </c>
      <c r="I29" s="9"/>
    </row>
    <row r="30" spans="1:9" ht="15">
      <c r="A30" s="7" t="s">
        <v>269</v>
      </c>
      <c r="B30" s="1">
        <v>149</v>
      </c>
      <c r="C30" s="1">
        <v>4</v>
      </c>
      <c r="D30" s="8">
        <f t="shared" si="0"/>
        <v>153</v>
      </c>
      <c r="E30" s="1"/>
      <c r="F30" s="1">
        <v>175</v>
      </c>
      <c r="G30" s="1">
        <v>17</v>
      </c>
      <c r="H30" s="8">
        <f t="shared" si="1"/>
        <v>192</v>
      </c>
      <c r="I30" s="9"/>
    </row>
    <row r="31" spans="1:9" ht="14.25">
      <c r="A31" s="15" t="s">
        <v>9</v>
      </c>
      <c r="B31" s="1">
        <f>SUM(B4:B30)</f>
        <v>4730</v>
      </c>
      <c r="C31" s="1">
        <f>SUM(C4:C30)</f>
        <v>224</v>
      </c>
      <c r="D31" s="8">
        <f t="shared" si="0"/>
        <v>4954</v>
      </c>
      <c r="E31" s="1"/>
      <c r="F31" s="1">
        <f>SUM(F4:F30)</f>
        <v>5537</v>
      </c>
      <c r="G31" s="1">
        <f>SUM(G4:G30)</f>
        <v>314</v>
      </c>
      <c r="H31" s="8">
        <f>SUM(H4:H30)</f>
        <v>5851</v>
      </c>
      <c r="I31" s="9"/>
    </row>
    <row r="32" spans="1:9" ht="15.75">
      <c r="A32" s="16" t="s">
        <v>242</v>
      </c>
      <c r="B32" s="17"/>
      <c r="C32" s="17"/>
      <c r="D32" s="17"/>
      <c r="E32" s="17"/>
      <c r="F32" s="17"/>
      <c r="G32" s="17"/>
      <c r="H32" s="17"/>
      <c r="I32" s="17"/>
    </row>
    <row r="33" spans="2:9" ht="15.75">
      <c r="B33" s="67"/>
      <c r="C33" s="67"/>
      <c r="D33" s="67"/>
      <c r="E33" s="67"/>
      <c r="F33" s="67"/>
      <c r="G33" s="67"/>
      <c r="H33" s="67"/>
      <c r="I33" s="67"/>
    </row>
    <row r="34" spans="2:9" ht="12.75">
      <c r="B34" s="18"/>
      <c r="C34" s="18"/>
      <c r="D34" s="18"/>
      <c r="E34" s="18"/>
      <c r="F34" s="19"/>
      <c r="G34" s="19"/>
      <c r="H34" s="19"/>
      <c r="I34" s="1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65" spans="2:9" ht="15.75">
      <c r="B65" s="67"/>
      <c r="C65" s="67"/>
      <c r="D65" s="67"/>
      <c r="E65" s="67"/>
      <c r="F65" s="67"/>
      <c r="G65" s="67"/>
      <c r="H65" s="67"/>
      <c r="I65" s="67"/>
    </row>
    <row r="66" spans="2:9" ht="15.75">
      <c r="B66" s="67"/>
      <c r="C66" s="67"/>
      <c r="D66" s="67"/>
      <c r="E66" s="67"/>
      <c r="F66" s="67"/>
      <c r="G66" s="67"/>
      <c r="H66" s="67"/>
      <c r="I66" s="67"/>
    </row>
    <row r="67" spans="2:9" ht="12.75">
      <c r="B67" s="18"/>
      <c r="C67" s="18"/>
      <c r="D67" s="18"/>
      <c r="E67" s="18"/>
      <c r="F67" s="19"/>
      <c r="G67" s="19"/>
      <c r="H67" s="19"/>
      <c r="I67" s="19"/>
    </row>
    <row r="98" spans="2:9" ht="15.75">
      <c r="B98" s="67"/>
      <c r="C98" s="67"/>
      <c r="D98" s="67"/>
      <c r="E98" s="67"/>
      <c r="F98" s="67"/>
      <c r="G98" s="67"/>
      <c r="H98" s="67"/>
      <c r="I98" s="67"/>
    </row>
    <row r="99" spans="2:9" ht="15.75">
      <c r="B99" s="67"/>
      <c r="C99" s="67"/>
      <c r="D99" s="67"/>
      <c r="E99" s="67"/>
      <c r="F99" s="67"/>
      <c r="G99" s="67"/>
      <c r="H99" s="67"/>
      <c r="I99" s="67"/>
    </row>
    <row r="100" spans="2:9" ht="12.75">
      <c r="B100" s="18"/>
      <c r="C100" s="18"/>
      <c r="D100" s="18"/>
      <c r="E100" s="18"/>
      <c r="F100" s="19"/>
      <c r="G100" s="19"/>
      <c r="H100" s="19"/>
      <c r="I100" s="19"/>
    </row>
  </sheetData>
  <sheetProtection/>
  <mergeCells count="8">
    <mergeCell ref="B99:I99"/>
    <mergeCell ref="B65:I65"/>
    <mergeCell ref="B66:I66"/>
    <mergeCell ref="B33:I33"/>
    <mergeCell ref="B1:H1"/>
    <mergeCell ref="B2:D2"/>
    <mergeCell ref="F2:H2"/>
    <mergeCell ref="B98:I98"/>
  </mergeCells>
  <printOptions gridLines="1"/>
  <pageMargins left="0.5" right="0.5" top="0.5" bottom="0.5" header="0.68" footer="0.5"/>
  <pageSetup horizontalDpi="600" verticalDpi="600" orientation="portrait" r:id="rId1"/>
  <rowBreaks count="2" manualBreakCount="2">
    <brk id="6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J1" sqref="J1:M16384"/>
    </sheetView>
  </sheetViews>
  <sheetFormatPr defaultColWidth="8.8515625" defaultRowHeight="12.75"/>
  <cols>
    <col min="1" max="1" width="23.421875" style="10" bestFit="1" customWidth="1"/>
    <col min="2" max="2" width="9.28125" style="10" bestFit="1" customWidth="1"/>
    <col min="3" max="3" width="10.7109375" style="10" bestFit="1" customWidth="1"/>
    <col min="4" max="4" width="9.28125" style="10" bestFit="1" customWidth="1"/>
    <col min="5" max="5" width="3.7109375" style="10" customWidth="1"/>
    <col min="6" max="6" width="9.28125" style="10" bestFit="1" customWidth="1"/>
    <col min="7" max="7" width="10.7109375" style="10" bestFit="1" customWidth="1"/>
    <col min="8" max="8" width="9.28125" style="10" bestFit="1" customWidth="1"/>
    <col min="9" max="9" width="8.8515625" style="10" customWidth="1"/>
    <col min="10" max="13" width="8.8515625" style="63" customWidth="1"/>
    <col min="14" max="16384" width="8.8515625" style="10" customWidth="1"/>
  </cols>
  <sheetData>
    <row r="1" spans="2:8" ht="12.75">
      <c r="B1" s="65" t="s">
        <v>232</v>
      </c>
      <c r="C1" s="65"/>
      <c r="D1" s="65"/>
      <c r="E1" s="65"/>
      <c r="F1" s="65"/>
      <c r="G1" s="65"/>
      <c r="H1" s="65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234</v>
      </c>
      <c r="B3" s="4" t="s">
        <v>225</v>
      </c>
      <c r="C3" s="4" t="s">
        <v>226</v>
      </c>
      <c r="D3" s="4" t="s">
        <v>227</v>
      </c>
      <c r="E3" s="4"/>
      <c r="F3" s="4" t="s">
        <v>225</v>
      </c>
      <c r="G3" s="4" t="s">
        <v>226</v>
      </c>
      <c r="H3" s="4" t="s">
        <v>227</v>
      </c>
    </row>
    <row r="4" spans="1:8" ht="15">
      <c r="A4" s="7" t="s">
        <v>44</v>
      </c>
      <c r="B4" s="8">
        <v>0</v>
      </c>
      <c r="C4" s="8">
        <v>0</v>
      </c>
      <c r="D4" s="8">
        <f>SUM(B4:C4)</f>
        <v>0</v>
      </c>
      <c r="E4" s="1"/>
      <c r="F4" s="8">
        <v>0</v>
      </c>
      <c r="G4" s="8">
        <v>0</v>
      </c>
      <c r="H4" s="8">
        <f>SUM(F4:G4)</f>
        <v>0</v>
      </c>
    </row>
    <row r="5" spans="1:8" ht="15">
      <c r="A5" s="7" t="s">
        <v>45</v>
      </c>
      <c r="B5" s="8">
        <v>0</v>
      </c>
      <c r="C5" s="8">
        <v>0</v>
      </c>
      <c r="D5" s="8">
        <f aca="true" t="shared" si="0" ref="D5:D47">SUM(B5:C5)</f>
        <v>0</v>
      </c>
      <c r="E5" s="1"/>
      <c r="F5" s="8">
        <v>0</v>
      </c>
      <c r="G5" s="8">
        <v>0</v>
      </c>
      <c r="H5" s="8">
        <f aca="true" t="shared" si="1" ref="H5:H46">SUM(F5:G5)</f>
        <v>0</v>
      </c>
    </row>
    <row r="6" spans="1:8" ht="15">
      <c r="A6" s="7" t="s">
        <v>46</v>
      </c>
      <c r="B6" s="8">
        <v>0</v>
      </c>
      <c r="C6" s="8">
        <v>0</v>
      </c>
      <c r="D6" s="8">
        <f t="shared" si="0"/>
        <v>0</v>
      </c>
      <c r="E6" s="1"/>
      <c r="F6" s="8">
        <v>0</v>
      </c>
      <c r="G6" s="8">
        <v>0</v>
      </c>
      <c r="H6" s="8">
        <f t="shared" si="1"/>
        <v>0</v>
      </c>
    </row>
    <row r="7" spans="1:9" ht="15">
      <c r="A7" s="7" t="s">
        <v>270</v>
      </c>
      <c r="B7" s="8">
        <v>421</v>
      </c>
      <c r="C7" s="8">
        <v>20</v>
      </c>
      <c r="D7" s="8">
        <f t="shared" si="0"/>
        <v>441</v>
      </c>
      <c r="E7" s="1"/>
      <c r="F7" s="8">
        <v>641</v>
      </c>
      <c r="G7" s="8">
        <v>38</v>
      </c>
      <c r="H7" s="8">
        <f t="shared" si="1"/>
        <v>679</v>
      </c>
      <c r="I7" s="10" t="s">
        <v>242</v>
      </c>
    </row>
    <row r="8" spans="1:8" ht="15">
      <c r="A8" s="7" t="s">
        <v>47</v>
      </c>
      <c r="B8" s="8">
        <v>2</v>
      </c>
      <c r="C8" s="8">
        <v>0</v>
      </c>
      <c r="D8" s="8">
        <f t="shared" si="0"/>
        <v>2</v>
      </c>
      <c r="E8" s="1"/>
      <c r="F8" s="8">
        <v>0</v>
      </c>
      <c r="G8" s="8">
        <v>0</v>
      </c>
      <c r="H8" s="8">
        <f t="shared" si="1"/>
        <v>0</v>
      </c>
    </row>
    <row r="9" spans="1:9" ht="15">
      <c r="A9" s="7" t="s">
        <v>48</v>
      </c>
      <c r="B9" s="8">
        <v>83</v>
      </c>
      <c r="C9" s="8">
        <v>5</v>
      </c>
      <c r="D9" s="8">
        <f t="shared" si="0"/>
        <v>88</v>
      </c>
      <c r="E9" s="1"/>
      <c r="F9" s="8">
        <v>37</v>
      </c>
      <c r="G9" s="8">
        <v>3</v>
      </c>
      <c r="H9" s="8">
        <f t="shared" si="1"/>
        <v>40</v>
      </c>
      <c r="I9" s="10" t="s">
        <v>242</v>
      </c>
    </row>
    <row r="10" spans="1:8" ht="15">
      <c r="A10" s="7" t="s">
        <v>49</v>
      </c>
      <c r="B10" s="8">
        <v>0</v>
      </c>
      <c r="C10" s="8">
        <v>0</v>
      </c>
      <c r="D10" s="8">
        <f t="shared" si="0"/>
        <v>0</v>
      </c>
      <c r="E10" s="1"/>
      <c r="F10" s="8">
        <v>0</v>
      </c>
      <c r="G10" s="8">
        <v>0</v>
      </c>
      <c r="H10" s="8">
        <f t="shared" si="1"/>
        <v>0</v>
      </c>
    </row>
    <row r="11" spans="1:8" ht="15">
      <c r="A11" s="7" t="s">
        <v>50</v>
      </c>
      <c r="B11" s="8">
        <v>36</v>
      </c>
      <c r="C11" s="8">
        <v>3</v>
      </c>
      <c r="D11" s="8">
        <f t="shared" si="0"/>
        <v>39</v>
      </c>
      <c r="E11" s="1"/>
      <c r="F11" s="8">
        <v>22</v>
      </c>
      <c r="G11" s="8">
        <v>2</v>
      </c>
      <c r="H11" s="8">
        <f t="shared" si="1"/>
        <v>24</v>
      </c>
    </row>
    <row r="12" spans="1:8" ht="15">
      <c r="A12" s="7" t="s">
        <v>51</v>
      </c>
      <c r="B12" s="8">
        <v>235</v>
      </c>
      <c r="C12" s="8">
        <v>9</v>
      </c>
      <c r="D12" s="8">
        <f t="shared" si="0"/>
        <v>244</v>
      </c>
      <c r="E12" s="1"/>
      <c r="F12" s="8">
        <v>94</v>
      </c>
      <c r="G12" s="8">
        <v>1</v>
      </c>
      <c r="H12" s="8">
        <f t="shared" si="1"/>
        <v>95</v>
      </c>
    </row>
    <row r="13" spans="1:8" ht="15">
      <c r="A13" s="7" t="s">
        <v>52</v>
      </c>
      <c r="B13" s="8">
        <v>78</v>
      </c>
      <c r="C13" s="8">
        <v>7</v>
      </c>
      <c r="D13" s="8">
        <f t="shared" si="0"/>
        <v>85</v>
      </c>
      <c r="E13" s="1"/>
      <c r="F13" s="8">
        <v>30</v>
      </c>
      <c r="G13" s="8">
        <v>3</v>
      </c>
      <c r="H13" s="8">
        <f t="shared" si="1"/>
        <v>33</v>
      </c>
    </row>
    <row r="14" spans="1:8" ht="15">
      <c r="A14" s="7" t="s">
        <v>53</v>
      </c>
      <c r="B14" s="8">
        <v>0</v>
      </c>
      <c r="C14" s="8">
        <v>0</v>
      </c>
      <c r="D14" s="8">
        <f t="shared" si="0"/>
        <v>0</v>
      </c>
      <c r="E14" s="1"/>
      <c r="F14" s="8">
        <v>0</v>
      </c>
      <c r="G14" s="8">
        <v>0</v>
      </c>
      <c r="H14" s="8">
        <f t="shared" si="1"/>
        <v>0</v>
      </c>
    </row>
    <row r="15" spans="1:8" ht="15">
      <c r="A15" s="7" t="s">
        <v>54</v>
      </c>
      <c r="B15" s="8">
        <v>0</v>
      </c>
      <c r="C15" s="8">
        <v>0</v>
      </c>
      <c r="D15" s="8">
        <f t="shared" si="0"/>
        <v>0</v>
      </c>
      <c r="E15" s="1"/>
      <c r="F15" s="8">
        <v>0</v>
      </c>
      <c r="G15" s="8">
        <v>0</v>
      </c>
      <c r="H15" s="8">
        <f t="shared" si="1"/>
        <v>0</v>
      </c>
    </row>
    <row r="16" spans="1:13" s="14" customFormat="1" ht="15">
      <c r="A16" s="11" t="s">
        <v>55</v>
      </c>
      <c r="B16" s="8">
        <v>100</v>
      </c>
      <c r="C16" s="8">
        <v>5</v>
      </c>
      <c r="D16" s="8">
        <f t="shared" si="0"/>
        <v>105</v>
      </c>
      <c r="E16" s="1"/>
      <c r="F16" s="8">
        <v>37</v>
      </c>
      <c r="G16" s="8">
        <v>3</v>
      </c>
      <c r="H16" s="8">
        <f t="shared" si="1"/>
        <v>40</v>
      </c>
      <c r="J16" s="63"/>
      <c r="K16" s="63"/>
      <c r="L16" s="63"/>
      <c r="M16" s="63"/>
    </row>
    <row r="17" spans="1:8" ht="15">
      <c r="A17" s="7" t="s">
        <v>56</v>
      </c>
      <c r="B17" s="8">
        <v>0</v>
      </c>
      <c r="C17" s="8">
        <v>0</v>
      </c>
      <c r="D17" s="8">
        <f t="shared" si="0"/>
        <v>0</v>
      </c>
      <c r="E17" s="1"/>
      <c r="F17" s="8">
        <v>0</v>
      </c>
      <c r="G17" s="8">
        <v>0</v>
      </c>
      <c r="H17" s="8">
        <f t="shared" si="1"/>
        <v>0</v>
      </c>
    </row>
    <row r="18" spans="1:8" ht="15">
      <c r="A18" s="7" t="s">
        <v>57</v>
      </c>
      <c r="B18" s="8">
        <v>1</v>
      </c>
      <c r="C18" s="8">
        <v>3</v>
      </c>
      <c r="D18" s="8">
        <f t="shared" si="0"/>
        <v>4</v>
      </c>
      <c r="E18" s="1"/>
      <c r="F18" s="8">
        <v>1</v>
      </c>
      <c r="G18" s="8">
        <v>2</v>
      </c>
      <c r="H18" s="8">
        <f t="shared" si="1"/>
        <v>3</v>
      </c>
    </row>
    <row r="19" spans="1:8" ht="15">
      <c r="A19" s="20" t="s">
        <v>58</v>
      </c>
      <c r="B19" s="8">
        <v>39</v>
      </c>
      <c r="C19" s="8">
        <v>1</v>
      </c>
      <c r="D19" s="8">
        <f t="shared" si="0"/>
        <v>40</v>
      </c>
      <c r="E19" s="1"/>
      <c r="F19" s="8">
        <v>16</v>
      </c>
      <c r="G19" s="8">
        <v>4</v>
      </c>
      <c r="H19" s="8">
        <f t="shared" si="1"/>
        <v>20</v>
      </c>
    </row>
    <row r="20" spans="1:8" ht="15">
      <c r="A20" s="7" t="s">
        <v>59</v>
      </c>
      <c r="B20" s="8">
        <v>64</v>
      </c>
      <c r="C20" s="8">
        <v>2</v>
      </c>
      <c r="D20" s="8">
        <f t="shared" si="0"/>
        <v>66</v>
      </c>
      <c r="E20" s="1"/>
      <c r="F20" s="8">
        <v>22</v>
      </c>
      <c r="G20" s="8">
        <v>0</v>
      </c>
      <c r="H20" s="8">
        <f t="shared" si="1"/>
        <v>22</v>
      </c>
    </row>
    <row r="21" spans="1:8" ht="15">
      <c r="A21" s="7" t="s">
        <v>60</v>
      </c>
      <c r="B21" s="8">
        <v>0</v>
      </c>
      <c r="C21" s="8">
        <v>0</v>
      </c>
      <c r="D21" s="8">
        <f t="shared" si="0"/>
        <v>0</v>
      </c>
      <c r="E21" s="1"/>
      <c r="F21" s="8">
        <v>0</v>
      </c>
      <c r="G21" s="8">
        <v>0</v>
      </c>
      <c r="H21" s="8">
        <f t="shared" si="1"/>
        <v>0</v>
      </c>
    </row>
    <row r="22" spans="1:13" s="14" customFormat="1" ht="15">
      <c r="A22" s="11" t="s">
        <v>61</v>
      </c>
      <c r="B22" s="8">
        <v>185</v>
      </c>
      <c r="C22" s="8">
        <v>5</v>
      </c>
      <c r="D22" s="8">
        <f t="shared" si="0"/>
        <v>190</v>
      </c>
      <c r="E22" s="1"/>
      <c r="F22" s="8">
        <v>191</v>
      </c>
      <c r="G22" s="8">
        <v>5</v>
      </c>
      <c r="H22" s="8">
        <f t="shared" si="1"/>
        <v>196</v>
      </c>
      <c r="J22" s="63"/>
      <c r="K22" s="63"/>
      <c r="L22" s="63"/>
      <c r="M22" s="63"/>
    </row>
    <row r="23" spans="1:8" ht="15">
      <c r="A23" s="7" t="s">
        <v>62</v>
      </c>
      <c r="B23" s="8">
        <v>0</v>
      </c>
      <c r="C23" s="8">
        <v>0</v>
      </c>
      <c r="D23" s="8">
        <f t="shared" si="0"/>
        <v>0</v>
      </c>
      <c r="E23" s="1"/>
      <c r="F23" s="8">
        <v>0</v>
      </c>
      <c r="G23" s="8">
        <v>0</v>
      </c>
      <c r="H23" s="8">
        <f t="shared" si="1"/>
        <v>0</v>
      </c>
    </row>
    <row r="24" spans="1:8" ht="15">
      <c r="A24" s="7" t="s">
        <v>63</v>
      </c>
      <c r="B24" s="8">
        <v>0</v>
      </c>
      <c r="C24" s="8">
        <v>0</v>
      </c>
      <c r="D24" s="8">
        <f t="shared" si="0"/>
        <v>0</v>
      </c>
      <c r="E24" s="1"/>
      <c r="F24" s="8">
        <v>0</v>
      </c>
      <c r="G24" s="8">
        <v>0</v>
      </c>
      <c r="H24" s="8">
        <f t="shared" si="1"/>
        <v>0</v>
      </c>
    </row>
    <row r="25" spans="1:8" ht="15">
      <c r="A25" s="7" t="s">
        <v>64</v>
      </c>
      <c r="B25" s="61">
        <v>168</v>
      </c>
      <c r="C25" s="61">
        <v>8</v>
      </c>
      <c r="D25" s="8">
        <f t="shared" si="0"/>
        <v>176</v>
      </c>
      <c r="E25" s="1"/>
      <c r="F25" s="8">
        <v>52</v>
      </c>
      <c r="G25" s="8">
        <v>6</v>
      </c>
      <c r="H25" s="8">
        <f t="shared" si="1"/>
        <v>58</v>
      </c>
    </row>
    <row r="26" spans="1:8" ht="15">
      <c r="A26" s="7" t="s">
        <v>65</v>
      </c>
      <c r="B26" s="8">
        <v>0</v>
      </c>
      <c r="C26" s="8">
        <v>0</v>
      </c>
      <c r="D26" s="8">
        <f t="shared" si="0"/>
        <v>0</v>
      </c>
      <c r="E26" s="1"/>
      <c r="F26" s="8">
        <v>0</v>
      </c>
      <c r="G26" s="8">
        <v>0</v>
      </c>
      <c r="H26" s="8">
        <f t="shared" si="1"/>
        <v>0</v>
      </c>
    </row>
    <row r="27" spans="1:8" ht="15">
      <c r="A27" s="7" t="s">
        <v>66</v>
      </c>
      <c r="B27" s="8">
        <v>368</v>
      </c>
      <c r="C27" s="8">
        <v>11</v>
      </c>
      <c r="D27" s="8">
        <f t="shared" si="0"/>
        <v>379</v>
      </c>
      <c r="E27" s="1"/>
      <c r="F27" s="8">
        <v>162</v>
      </c>
      <c r="G27" s="8">
        <v>13</v>
      </c>
      <c r="H27" s="8">
        <f t="shared" si="1"/>
        <v>175</v>
      </c>
    </row>
    <row r="28" spans="1:8" ht="15">
      <c r="A28" s="7" t="s">
        <v>67</v>
      </c>
      <c r="B28" s="8">
        <v>0</v>
      </c>
      <c r="C28" s="8">
        <v>0</v>
      </c>
      <c r="D28" s="8">
        <f t="shared" si="0"/>
        <v>0</v>
      </c>
      <c r="E28" s="1"/>
      <c r="F28" s="8">
        <v>0</v>
      </c>
      <c r="G28" s="8">
        <v>0</v>
      </c>
      <c r="H28" s="8">
        <f t="shared" si="1"/>
        <v>0</v>
      </c>
    </row>
    <row r="29" spans="1:8" ht="15">
      <c r="A29" s="7" t="s">
        <v>68</v>
      </c>
      <c r="B29" s="8">
        <v>0</v>
      </c>
      <c r="C29" s="8">
        <v>0</v>
      </c>
      <c r="D29" s="8">
        <f t="shared" si="0"/>
        <v>0</v>
      </c>
      <c r="E29" s="1"/>
      <c r="F29" s="8">
        <v>0</v>
      </c>
      <c r="G29" s="8">
        <v>0</v>
      </c>
      <c r="H29" s="8">
        <f t="shared" si="1"/>
        <v>0</v>
      </c>
    </row>
    <row r="30" spans="1:8" ht="15">
      <c r="A30" s="7" t="s">
        <v>69</v>
      </c>
      <c r="B30" s="8">
        <v>105</v>
      </c>
      <c r="C30" s="8">
        <v>4</v>
      </c>
      <c r="D30" s="8">
        <f t="shared" si="0"/>
        <v>109</v>
      </c>
      <c r="E30" s="1"/>
      <c r="F30" s="8">
        <v>91</v>
      </c>
      <c r="G30" s="8">
        <v>3</v>
      </c>
      <c r="H30" s="8">
        <f t="shared" si="1"/>
        <v>94</v>
      </c>
    </row>
    <row r="31" spans="1:8" ht="15">
      <c r="A31" s="7" t="s">
        <v>70</v>
      </c>
      <c r="B31" s="8">
        <v>14</v>
      </c>
      <c r="C31" s="8">
        <v>0</v>
      </c>
      <c r="D31" s="8">
        <f t="shared" si="0"/>
        <v>14</v>
      </c>
      <c r="E31" s="1"/>
      <c r="F31" s="61">
        <v>2</v>
      </c>
      <c r="G31" s="61">
        <v>0</v>
      </c>
      <c r="H31" s="8">
        <f t="shared" si="1"/>
        <v>2</v>
      </c>
    </row>
    <row r="32" spans="1:8" ht="15">
      <c r="A32" s="7" t="s">
        <v>71</v>
      </c>
      <c r="B32" s="8">
        <v>158</v>
      </c>
      <c r="C32" s="8">
        <v>11</v>
      </c>
      <c r="D32" s="8">
        <f t="shared" si="0"/>
        <v>169</v>
      </c>
      <c r="E32" s="1"/>
      <c r="F32" s="8">
        <v>121</v>
      </c>
      <c r="G32" s="8">
        <v>18</v>
      </c>
      <c r="H32" s="8">
        <f t="shared" si="1"/>
        <v>139</v>
      </c>
    </row>
    <row r="33" spans="1:8" ht="15">
      <c r="A33" s="7" t="s">
        <v>72</v>
      </c>
      <c r="B33" s="8">
        <v>0</v>
      </c>
      <c r="C33" s="8">
        <v>0</v>
      </c>
      <c r="D33" s="8">
        <f t="shared" si="0"/>
        <v>0</v>
      </c>
      <c r="E33" s="1"/>
      <c r="F33" s="8">
        <v>0</v>
      </c>
      <c r="G33" s="8">
        <v>0</v>
      </c>
      <c r="H33" s="8">
        <f t="shared" si="1"/>
        <v>0</v>
      </c>
    </row>
    <row r="34" spans="1:8" ht="15">
      <c r="A34" s="7" t="s">
        <v>73</v>
      </c>
      <c r="B34" s="8">
        <v>0</v>
      </c>
      <c r="C34" s="8">
        <v>0</v>
      </c>
      <c r="D34" s="8">
        <f t="shared" si="0"/>
        <v>0</v>
      </c>
      <c r="E34" s="1"/>
      <c r="F34" s="61">
        <v>0</v>
      </c>
      <c r="G34" s="61">
        <v>0</v>
      </c>
      <c r="H34" s="8">
        <f t="shared" si="1"/>
        <v>0</v>
      </c>
    </row>
    <row r="35" spans="1:8" ht="15">
      <c r="A35" s="7" t="s">
        <v>74</v>
      </c>
      <c r="B35" s="61">
        <v>140</v>
      </c>
      <c r="C35" s="61">
        <v>5</v>
      </c>
      <c r="D35" s="8">
        <f t="shared" si="0"/>
        <v>145</v>
      </c>
      <c r="E35" s="1"/>
      <c r="F35" s="8">
        <v>36</v>
      </c>
      <c r="G35" s="8">
        <v>1</v>
      </c>
      <c r="H35" s="8">
        <f t="shared" si="1"/>
        <v>37</v>
      </c>
    </row>
    <row r="36" spans="1:8" ht="15">
      <c r="A36" s="7" t="s">
        <v>75</v>
      </c>
      <c r="B36" s="8">
        <v>36</v>
      </c>
      <c r="C36" s="8">
        <v>7</v>
      </c>
      <c r="D36" s="8">
        <f t="shared" si="0"/>
        <v>43</v>
      </c>
      <c r="E36" s="1"/>
      <c r="F36" s="8">
        <v>62</v>
      </c>
      <c r="G36" s="8">
        <v>9</v>
      </c>
      <c r="H36" s="8">
        <f t="shared" si="1"/>
        <v>71</v>
      </c>
    </row>
    <row r="37" spans="1:8" ht="15">
      <c r="A37" s="7" t="s">
        <v>76</v>
      </c>
      <c r="B37" s="8">
        <v>0</v>
      </c>
      <c r="C37" s="8">
        <v>0</v>
      </c>
      <c r="D37" s="8">
        <f t="shared" si="0"/>
        <v>0</v>
      </c>
      <c r="E37" s="1"/>
      <c r="F37" s="8">
        <v>0</v>
      </c>
      <c r="G37" s="8">
        <v>0</v>
      </c>
      <c r="H37" s="8">
        <f t="shared" si="1"/>
        <v>0</v>
      </c>
    </row>
    <row r="38" spans="1:8" ht="15">
      <c r="A38" s="7" t="s">
        <v>77</v>
      </c>
      <c r="B38" s="8">
        <v>0</v>
      </c>
      <c r="C38" s="8">
        <v>0</v>
      </c>
      <c r="D38" s="8">
        <f t="shared" si="0"/>
        <v>0</v>
      </c>
      <c r="E38" s="1"/>
      <c r="F38" s="8">
        <v>0</v>
      </c>
      <c r="G38" s="8">
        <v>0</v>
      </c>
      <c r="H38" s="8">
        <f t="shared" si="1"/>
        <v>0</v>
      </c>
    </row>
    <row r="39" spans="1:8" ht="15">
      <c r="A39" s="7" t="s">
        <v>78</v>
      </c>
      <c r="B39" s="61">
        <v>42</v>
      </c>
      <c r="C39" s="61">
        <v>4</v>
      </c>
      <c r="D39" s="61">
        <f t="shared" si="0"/>
        <v>46</v>
      </c>
      <c r="E39" s="62"/>
      <c r="F39" s="61">
        <v>37</v>
      </c>
      <c r="G39" s="61">
        <v>2</v>
      </c>
      <c r="H39" s="8">
        <f t="shared" si="1"/>
        <v>39</v>
      </c>
    </row>
    <row r="40" spans="1:8" ht="15">
      <c r="A40" s="7" t="s">
        <v>79</v>
      </c>
      <c r="B40" s="61">
        <v>22</v>
      </c>
      <c r="C40" s="61">
        <v>1</v>
      </c>
      <c r="D40" s="61">
        <f t="shared" si="0"/>
        <v>23</v>
      </c>
      <c r="E40" s="62"/>
      <c r="F40" s="61">
        <v>57</v>
      </c>
      <c r="G40" s="61">
        <v>2</v>
      </c>
      <c r="H40" s="8">
        <f t="shared" si="1"/>
        <v>59</v>
      </c>
    </row>
    <row r="41" spans="1:8" ht="15">
      <c r="A41" s="7" t="s">
        <v>80</v>
      </c>
      <c r="B41" s="8">
        <v>76</v>
      </c>
      <c r="C41" s="8">
        <v>5</v>
      </c>
      <c r="D41" s="8">
        <f t="shared" si="0"/>
        <v>81</v>
      </c>
      <c r="E41" s="1"/>
      <c r="F41" s="8">
        <v>19</v>
      </c>
      <c r="G41" s="8">
        <v>1</v>
      </c>
      <c r="H41" s="8">
        <f t="shared" si="1"/>
        <v>20</v>
      </c>
    </row>
    <row r="42" spans="1:8" ht="15">
      <c r="A42" s="7" t="s">
        <v>81</v>
      </c>
      <c r="B42" s="8">
        <v>39</v>
      </c>
      <c r="C42" s="8">
        <v>5</v>
      </c>
      <c r="D42" s="8">
        <f t="shared" si="0"/>
        <v>44</v>
      </c>
      <c r="E42" s="1"/>
      <c r="F42" s="8">
        <v>36</v>
      </c>
      <c r="G42" s="8">
        <v>3</v>
      </c>
      <c r="H42" s="8">
        <f t="shared" si="1"/>
        <v>39</v>
      </c>
    </row>
    <row r="43" spans="1:13" s="14" customFormat="1" ht="15">
      <c r="A43" s="11" t="s">
        <v>82</v>
      </c>
      <c r="B43" s="8">
        <v>0</v>
      </c>
      <c r="C43" s="8">
        <v>0</v>
      </c>
      <c r="D43" s="8">
        <f t="shared" si="0"/>
        <v>0</v>
      </c>
      <c r="E43" s="1"/>
      <c r="F43" s="8">
        <v>0</v>
      </c>
      <c r="G43" s="8">
        <v>0</v>
      </c>
      <c r="H43" s="8">
        <f t="shared" si="1"/>
        <v>0</v>
      </c>
      <c r="J43" s="63"/>
      <c r="K43" s="63"/>
      <c r="L43" s="63"/>
      <c r="M43" s="63"/>
    </row>
    <row r="44" spans="1:8" ht="15">
      <c r="A44" s="7" t="s">
        <v>83</v>
      </c>
      <c r="B44" s="8">
        <v>0</v>
      </c>
      <c r="C44" s="8">
        <v>0</v>
      </c>
      <c r="D44" s="8">
        <f t="shared" si="0"/>
        <v>0</v>
      </c>
      <c r="E44" s="1"/>
      <c r="F44" s="8">
        <v>0</v>
      </c>
      <c r="G44" s="8">
        <v>0</v>
      </c>
      <c r="H44" s="8">
        <f t="shared" si="1"/>
        <v>0</v>
      </c>
    </row>
    <row r="45" spans="1:8" ht="15">
      <c r="A45" s="7" t="s">
        <v>84</v>
      </c>
      <c r="B45" s="8">
        <v>2</v>
      </c>
      <c r="C45" s="8">
        <v>0</v>
      </c>
      <c r="D45" s="8">
        <f t="shared" si="0"/>
        <v>2</v>
      </c>
      <c r="E45" s="1"/>
      <c r="F45" s="8">
        <v>0</v>
      </c>
      <c r="G45" s="8">
        <v>0</v>
      </c>
      <c r="H45" s="8">
        <f t="shared" si="1"/>
        <v>0</v>
      </c>
    </row>
    <row r="46" spans="1:9" ht="15">
      <c r="A46" s="7" t="s">
        <v>85</v>
      </c>
      <c r="B46" s="8">
        <v>181</v>
      </c>
      <c r="C46" s="8">
        <v>10</v>
      </c>
      <c r="D46" s="8">
        <f t="shared" si="0"/>
        <v>191</v>
      </c>
      <c r="E46" s="1"/>
      <c r="F46" s="8">
        <v>132</v>
      </c>
      <c r="G46" s="8">
        <v>14</v>
      </c>
      <c r="H46" s="8">
        <f t="shared" si="1"/>
        <v>146</v>
      </c>
      <c r="I46" s="10" t="s">
        <v>242</v>
      </c>
    </row>
    <row r="47" spans="1:13" s="21" customFormat="1" ht="14.25">
      <c r="A47" s="15" t="s">
        <v>9</v>
      </c>
      <c r="B47" s="1">
        <f>SUM(B4:B46)</f>
        <v>2595</v>
      </c>
      <c r="C47" s="1">
        <f>SUM(C4:C46)</f>
        <v>131</v>
      </c>
      <c r="D47" s="8">
        <f t="shared" si="0"/>
        <v>2726</v>
      </c>
      <c r="E47" s="1"/>
      <c r="F47" s="1">
        <f>SUM(F4:F46)</f>
        <v>1898</v>
      </c>
      <c r="G47" s="1">
        <f>SUM(G4:G46)</f>
        <v>133</v>
      </c>
      <c r="H47" s="8">
        <f>SUM(H4:H46)</f>
        <v>2031</v>
      </c>
      <c r="J47" s="64"/>
      <c r="K47" s="64"/>
      <c r="L47" s="64"/>
      <c r="M47" s="64"/>
    </row>
    <row r="48" spans="2:9" ht="12.75">
      <c r="B48" s="18"/>
      <c r="C48" s="18"/>
      <c r="D48" s="18"/>
      <c r="E48" s="18"/>
      <c r="F48" s="19"/>
      <c r="G48" s="19"/>
      <c r="H48" s="19"/>
      <c r="I48" s="19"/>
    </row>
    <row r="49" ht="12.75">
      <c r="A49" s="23"/>
    </row>
    <row r="58" ht="12.75">
      <c r="A58" s="23"/>
    </row>
    <row r="62" ht="12.75">
      <c r="A62" s="23"/>
    </row>
    <row r="72" ht="12.75">
      <c r="A72" s="23"/>
    </row>
    <row r="76" ht="12.75">
      <c r="A76" s="23"/>
    </row>
    <row r="77" ht="12.75">
      <c r="A77" s="23"/>
    </row>
    <row r="86" ht="12.75">
      <c r="A86" s="23"/>
    </row>
    <row r="92" ht="12.75">
      <c r="A92" s="23"/>
    </row>
    <row r="93" ht="12.75">
      <c r="A93" s="23"/>
    </row>
    <row r="97" spans="2:9" ht="15.75">
      <c r="B97" s="67"/>
      <c r="C97" s="67"/>
      <c r="D97" s="67"/>
      <c r="E97" s="67"/>
      <c r="F97" s="67"/>
      <c r="G97" s="67"/>
      <c r="H97" s="67"/>
      <c r="I97" s="67"/>
    </row>
    <row r="98" spans="2:9" ht="15.75">
      <c r="B98" s="67"/>
      <c r="C98" s="67"/>
      <c r="D98" s="67"/>
      <c r="E98" s="67"/>
      <c r="F98" s="67"/>
      <c r="G98" s="67"/>
      <c r="H98" s="67"/>
      <c r="I98" s="67"/>
    </row>
    <row r="99" spans="2:9" ht="12.75">
      <c r="B99" s="18"/>
      <c r="C99" s="18"/>
      <c r="D99" s="18"/>
      <c r="E99" s="18"/>
      <c r="F99" s="19"/>
      <c r="G99" s="19"/>
      <c r="H99" s="19"/>
      <c r="I99" s="19"/>
    </row>
    <row r="100" ht="12.75">
      <c r="A100" s="23"/>
    </row>
    <row r="109" ht="12.75">
      <c r="A109" s="23"/>
    </row>
    <row r="113" ht="12.75">
      <c r="A113" s="23"/>
    </row>
    <row r="123" ht="12.75">
      <c r="A123" s="23"/>
    </row>
    <row r="127" ht="12.75">
      <c r="A127" s="23"/>
    </row>
    <row r="128" ht="12.75">
      <c r="A128" s="23"/>
    </row>
    <row r="137" ht="12.75">
      <c r="A137" s="23"/>
    </row>
    <row r="143" ht="12.75">
      <c r="A143" s="23"/>
    </row>
    <row r="144" ht="12.75">
      <c r="A144" s="23"/>
    </row>
    <row r="148" spans="2:9" ht="15.75">
      <c r="B148" s="67"/>
      <c r="C148" s="67"/>
      <c r="D148" s="67"/>
      <c r="E148" s="67"/>
      <c r="F148" s="67"/>
      <c r="G148" s="67"/>
      <c r="H148" s="67"/>
      <c r="I148" s="67"/>
    </row>
    <row r="149" spans="2:9" ht="15.75">
      <c r="B149" s="67"/>
      <c r="C149" s="67"/>
      <c r="D149" s="67"/>
      <c r="E149" s="67"/>
      <c r="F149" s="67"/>
      <c r="G149" s="67"/>
      <c r="H149" s="67"/>
      <c r="I149" s="67"/>
    </row>
    <row r="150" spans="2:9" ht="12.75">
      <c r="B150" s="18"/>
      <c r="C150" s="18"/>
      <c r="D150" s="18"/>
      <c r="E150" s="18"/>
      <c r="F150" s="19"/>
      <c r="G150" s="19"/>
      <c r="H150" s="19"/>
      <c r="I150" s="19"/>
    </row>
    <row r="151" ht="12.75">
      <c r="A151" s="23"/>
    </row>
    <row r="160" ht="12.75">
      <c r="A160" s="23"/>
    </row>
    <row r="164" ht="12.75">
      <c r="A164" s="23"/>
    </row>
    <row r="174" ht="12.75">
      <c r="A174" s="23"/>
    </row>
    <row r="178" ht="12.75">
      <c r="A178" s="23"/>
    </row>
    <row r="179" ht="12.75">
      <c r="A179" s="23"/>
    </row>
    <row r="188" ht="12.75">
      <c r="A188" s="23"/>
    </row>
    <row r="194" ht="12.75">
      <c r="A194" s="23"/>
    </row>
    <row r="195" ht="12.75">
      <c r="A195" s="23"/>
    </row>
  </sheetData>
  <sheetProtection/>
  <mergeCells count="7">
    <mergeCell ref="B98:I98"/>
    <mergeCell ref="B148:I148"/>
    <mergeCell ref="B149:I149"/>
    <mergeCell ref="B1:H1"/>
    <mergeCell ref="B2:D2"/>
    <mergeCell ref="F2:H2"/>
    <mergeCell ref="B97:I97"/>
  </mergeCells>
  <printOptions gridLines="1"/>
  <pageMargins left="0.83" right="0.25" top="0.56" bottom="0.25" header="0.5" footer="0.5"/>
  <pageSetup horizontalDpi="600" verticalDpi="600" orientation="portrait" r:id="rId1"/>
  <rowBreaks count="2" manualBreakCount="2">
    <brk id="96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1406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3.00390625" style="10" customWidth="1"/>
    <col min="6" max="6" width="9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1:8" ht="15">
      <c r="A1" s="2"/>
      <c r="B1" s="68" t="s">
        <v>232</v>
      </c>
      <c r="C1" s="68"/>
      <c r="D1" s="68"/>
      <c r="E1" s="68"/>
      <c r="F1" s="68"/>
      <c r="G1" s="68"/>
      <c r="H1" s="68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235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8" ht="15">
      <c r="A4" s="7" t="s">
        <v>86</v>
      </c>
      <c r="B4" s="1">
        <v>186</v>
      </c>
      <c r="C4" s="1">
        <v>9</v>
      </c>
      <c r="D4" s="8">
        <f>SUM(B4:C4)</f>
        <v>195</v>
      </c>
      <c r="E4" s="1"/>
      <c r="F4" s="1">
        <v>79</v>
      </c>
      <c r="G4" s="1">
        <v>2</v>
      </c>
      <c r="H4" s="8">
        <f>SUM(F4:G4)</f>
        <v>81</v>
      </c>
    </row>
    <row r="5" spans="1:8" s="14" customFormat="1" ht="15">
      <c r="A5" s="11" t="s">
        <v>87</v>
      </c>
      <c r="B5" s="1">
        <v>188</v>
      </c>
      <c r="C5" s="1">
        <v>1</v>
      </c>
      <c r="D5" s="8">
        <f aca="true" t="shared" si="0" ref="D5:D46">SUM(B5:C5)</f>
        <v>189</v>
      </c>
      <c r="E5" s="1"/>
      <c r="F5" s="1">
        <v>107</v>
      </c>
      <c r="G5" s="1">
        <v>4</v>
      </c>
      <c r="H5" s="8">
        <f aca="true" t="shared" si="1" ref="H5:H45">SUM(F5:G5)</f>
        <v>111</v>
      </c>
    </row>
    <row r="6" spans="1:8" ht="15">
      <c r="A6" s="7" t="s">
        <v>88</v>
      </c>
      <c r="B6" s="1">
        <v>109</v>
      </c>
      <c r="C6" s="1">
        <v>4</v>
      </c>
      <c r="D6" s="8">
        <f>SUM(B6:C6)</f>
        <v>113</v>
      </c>
      <c r="E6" s="1"/>
      <c r="F6" s="1">
        <v>49</v>
      </c>
      <c r="G6" s="1">
        <v>3</v>
      </c>
      <c r="H6" s="8">
        <f t="shared" si="1"/>
        <v>52</v>
      </c>
    </row>
    <row r="7" spans="1:8" ht="15">
      <c r="A7" s="7" t="s">
        <v>89</v>
      </c>
      <c r="B7" s="62">
        <v>48</v>
      </c>
      <c r="C7" s="62">
        <v>0</v>
      </c>
      <c r="D7" s="8">
        <f t="shared" si="0"/>
        <v>48</v>
      </c>
      <c r="E7" s="1"/>
      <c r="F7" s="1">
        <v>14</v>
      </c>
      <c r="G7" s="1">
        <v>0</v>
      </c>
      <c r="H7" s="8">
        <f t="shared" si="1"/>
        <v>14</v>
      </c>
    </row>
    <row r="8" spans="1:8" ht="15">
      <c r="A8" s="7" t="s">
        <v>90</v>
      </c>
      <c r="B8" s="1">
        <v>185</v>
      </c>
      <c r="C8" s="1">
        <v>6</v>
      </c>
      <c r="D8" s="8">
        <f t="shared" si="0"/>
        <v>191</v>
      </c>
      <c r="E8" s="1"/>
      <c r="F8" s="1">
        <v>131</v>
      </c>
      <c r="G8" s="1">
        <v>5</v>
      </c>
      <c r="H8" s="8">
        <f t="shared" si="1"/>
        <v>136</v>
      </c>
    </row>
    <row r="9" spans="1:8" ht="15">
      <c r="A9" s="7" t="s">
        <v>91</v>
      </c>
      <c r="B9" s="1">
        <v>170</v>
      </c>
      <c r="C9" s="1">
        <v>5</v>
      </c>
      <c r="D9" s="8">
        <f t="shared" si="0"/>
        <v>175</v>
      </c>
      <c r="E9" s="1"/>
      <c r="F9" s="1">
        <v>64</v>
      </c>
      <c r="G9" s="1">
        <v>0</v>
      </c>
      <c r="H9" s="8">
        <f t="shared" si="1"/>
        <v>64</v>
      </c>
    </row>
    <row r="10" spans="1:8" s="14" customFormat="1" ht="15">
      <c r="A10" s="11" t="s">
        <v>92</v>
      </c>
      <c r="B10" s="1">
        <v>336</v>
      </c>
      <c r="C10" s="1">
        <v>6</v>
      </c>
      <c r="D10" s="61">
        <f t="shared" si="0"/>
        <v>342</v>
      </c>
      <c r="E10" s="1"/>
      <c r="F10" s="1">
        <v>142</v>
      </c>
      <c r="G10" s="1">
        <v>4</v>
      </c>
      <c r="H10" s="8">
        <f t="shared" si="1"/>
        <v>146</v>
      </c>
    </row>
    <row r="11" spans="1:8" ht="15">
      <c r="A11" s="7" t="s">
        <v>93</v>
      </c>
      <c r="B11" s="1">
        <v>292</v>
      </c>
      <c r="C11" s="1">
        <v>11</v>
      </c>
      <c r="D11" s="8">
        <f t="shared" si="0"/>
        <v>303</v>
      </c>
      <c r="E11" s="1"/>
      <c r="F11" s="1">
        <v>161</v>
      </c>
      <c r="G11" s="1">
        <v>6</v>
      </c>
      <c r="H11" s="8">
        <f t="shared" si="1"/>
        <v>167</v>
      </c>
    </row>
    <row r="12" spans="1:8" ht="15">
      <c r="A12" s="7" t="s">
        <v>94</v>
      </c>
      <c r="B12" s="1">
        <v>189</v>
      </c>
      <c r="C12" s="1">
        <v>15</v>
      </c>
      <c r="D12" s="8">
        <f t="shared" si="0"/>
        <v>204</v>
      </c>
      <c r="E12" s="1"/>
      <c r="F12" s="1">
        <v>169</v>
      </c>
      <c r="G12" s="1">
        <v>5</v>
      </c>
      <c r="H12" s="8">
        <f t="shared" si="1"/>
        <v>174</v>
      </c>
    </row>
    <row r="13" spans="1:8" ht="15">
      <c r="A13" s="7" t="s">
        <v>95</v>
      </c>
      <c r="B13" s="1">
        <v>59</v>
      </c>
      <c r="C13" s="1">
        <v>4</v>
      </c>
      <c r="D13" s="8">
        <f t="shared" si="0"/>
        <v>63</v>
      </c>
      <c r="E13" s="1"/>
      <c r="F13" s="1">
        <v>18</v>
      </c>
      <c r="G13" s="1">
        <v>0</v>
      </c>
      <c r="H13" s="8">
        <f t="shared" si="1"/>
        <v>18</v>
      </c>
    </row>
    <row r="14" spans="1:8" ht="15">
      <c r="A14" s="7" t="s">
        <v>96</v>
      </c>
      <c r="B14" s="1">
        <v>46</v>
      </c>
      <c r="C14" s="1">
        <v>3</v>
      </c>
      <c r="D14" s="8">
        <f t="shared" si="0"/>
        <v>49</v>
      </c>
      <c r="E14" s="1"/>
      <c r="F14" s="1">
        <v>48</v>
      </c>
      <c r="G14" s="1">
        <v>4</v>
      </c>
      <c r="H14" s="8">
        <f t="shared" si="1"/>
        <v>52</v>
      </c>
    </row>
    <row r="15" spans="1:8" ht="15">
      <c r="A15" s="7" t="s">
        <v>97</v>
      </c>
      <c r="B15" s="1">
        <v>14</v>
      </c>
      <c r="C15" s="1">
        <v>0</v>
      </c>
      <c r="D15" s="8">
        <f t="shared" si="0"/>
        <v>14</v>
      </c>
      <c r="E15" s="1"/>
      <c r="F15" s="1">
        <v>9</v>
      </c>
      <c r="G15" s="1">
        <v>0</v>
      </c>
      <c r="H15" s="8">
        <f t="shared" si="1"/>
        <v>9</v>
      </c>
    </row>
    <row r="16" spans="1:10" ht="15">
      <c r="A16" s="7" t="s">
        <v>274</v>
      </c>
      <c r="B16" s="1">
        <v>253</v>
      </c>
      <c r="C16" s="1">
        <v>15</v>
      </c>
      <c r="D16" s="8">
        <f t="shared" si="0"/>
        <v>268</v>
      </c>
      <c r="E16" s="1"/>
      <c r="F16" s="1">
        <v>260</v>
      </c>
      <c r="G16" s="1">
        <v>25</v>
      </c>
      <c r="H16" s="8">
        <f t="shared" si="1"/>
        <v>285</v>
      </c>
      <c r="J16" s="10" t="s">
        <v>242</v>
      </c>
    </row>
    <row r="17" spans="1:10" ht="15">
      <c r="A17" s="7" t="s">
        <v>98</v>
      </c>
      <c r="B17" s="1">
        <v>133</v>
      </c>
      <c r="C17" s="1">
        <v>6</v>
      </c>
      <c r="D17" s="8">
        <f t="shared" si="0"/>
        <v>139</v>
      </c>
      <c r="E17" s="1"/>
      <c r="F17" s="1">
        <v>142</v>
      </c>
      <c r="G17" s="1">
        <v>13</v>
      </c>
      <c r="H17" s="8">
        <f t="shared" si="1"/>
        <v>155</v>
      </c>
      <c r="I17" s="9"/>
      <c r="J17" s="63"/>
    </row>
    <row r="18" spans="1:8" s="14" customFormat="1" ht="15">
      <c r="A18" s="11" t="s">
        <v>99</v>
      </c>
      <c r="B18" s="1">
        <v>123</v>
      </c>
      <c r="C18" s="1">
        <v>5</v>
      </c>
      <c r="D18" s="8">
        <f t="shared" si="0"/>
        <v>128</v>
      </c>
      <c r="E18" s="1"/>
      <c r="F18" s="1">
        <v>61</v>
      </c>
      <c r="G18" s="1">
        <v>3</v>
      </c>
      <c r="H18" s="8">
        <f t="shared" si="1"/>
        <v>64</v>
      </c>
    </row>
    <row r="19" spans="1:8" ht="15">
      <c r="A19" s="7" t="s">
        <v>100</v>
      </c>
      <c r="B19" s="1">
        <v>81</v>
      </c>
      <c r="C19" s="1">
        <v>0</v>
      </c>
      <c r="D19" s="8">
        <f t="shared" si="0"/>
        <v>81</v>
      </c>
      <c r="E19" s="1"/>
      <c r="F19" s="1">
        <v>31</v>
      </c>
      <c r="G19" s="1">
        <v>0</v>
      </c>
      <c r="H19" s="8">
        <f t="shared" si="1"/>
        <v>31</v>
      </c>
    </row>
    <row r="20" spans="1:8" ht="15">
      <c r="A20" s="7" t="s">
        <v>101</v>
      </c>
      <c r="B20" s="1">
        <v>235</v>
      </c>
      <c r="C20" s="1">
        <v>21</v>
      </c>
      <c r="D20" s="8">
        <f t="shared" si="0"/>
        <v>256</v>
      </c>
      <c r="E20" s="1"/>
      <c r="F20" s="1">
        <v>898</v>
      </c>
      <c r="G20" s="1">
        <v>123</v>
      </c>
      <c r="H20" s="8">
        <f t="shared" si="1"/>
        <v>1021</v>
      </c>
    </row>
    <row r="21" spans="1:8" ht="15">
      <c r="A21" s="7" t="s">
        <v>102</v>
      </c>
      <c r="B21" s="1">
        <v>417</v>
      </c>
      <c r="C21" s="1">
        <v>12</v>
      </c>
      <c r="D21" s="8">
        <f t="shared" si="0"/>
        <v>429</v>
      </c>
      <c r="E21" s="1"/>
      <c r="F21" s="1">
        <v>119</v>
      </c>
      <c r="G21" s="1">
        <v>8</v>
      </c>
      <c r="H21" s="8">
        <f t="shared" si="1"/>
        <v>127</v>
      </c>
    </row>
    <row r="22" spans="1:8" ht="15">
      <c r="A22" s="7" t="s">
        <v>103</v>
      </c>
      <c r="B22" s="1">
        <v>133</v>
      </c>
      <c r="C22" s="1">
        <v>12</v>
      </c>
      <c r="D22" s="8">
        <f t="shared" si="0"/>
        <v>145</v>
      </c>
      <c r="E22" s="1"/>
      <c r="F22" s="1">
        <v>40</v>
      </c>
      <c r="G22" s="1">
        <v>2</v>
      </c>
      <c r="H22" s="8">
        <f t="shared" si="1"/>
        <v>42</v>
      </c>
    </row>
    <row r="23" spans="1:8" ht="15">
      <c r="A23" s="7" t="s">
        <v>104</v>
      </c>
      <c r="B23" s="1">
        <v>243</v>
      </c>
      <c r="C23" s="1">
        <v>15</v>
      </c>
      <c r="D23" s="8">
        <f t="shared" si="0"/>
        <v>258</v>
      </c>
      <c r="E23" s="1"/>
      <c r="F23" s="1">
        <v>193</v>
      </c>
      <c r="G23" s="1">
        <v>31</v>
      </c>
      <c r="H23" s="8">
        <f t="shared" si="1"/>
        <v>224</v>
      </c>
    </row>
    <row r="24" spans="1:8" ht="15">
      <c r="A24" s="7" t="s">
        <v>105</v>
      </c>
      <c r="B24" s="1">
        <v>43</v>
      </c>
      <c r="C24" s="1">
        <v>1</v>
      </c>
      <c r="D24" s="8">
        <f t="shared" si="0"/>
        <v>44</v>
      </c>
      <c r="E24" s="1"/>
      <c r="F24" s="1">
        <v>27</v>
      </c>
      <c r="G24" s="1">
        <v>3</v>
      </c>
      <c r="H24" s="8">
        <f t="shared" si="1"/>
        <v>30</v>
      </c>
    </row>
    <row r="25" spans="1:8" ht="15">
      <c r="A25" s="7" t="s">
        <v>271</v>
      </c>
      <c r="B25" s="1">
        <v>203</v>
      </c>
      <c r="C25" s="1">
        <v>11</v>
      </c>
      <c r="D25" s="8">
        <f t="shared" si="0"/>
        <v>214</v>
      </c>
      <c r="E25" s="1"/>
      <c r="F25" s="1">
        <v>335</v>
      </c>
      <c r="G25" s="1">
        <v>19</v>
      </c>
      <c r="H25" s="8">
        <f t="shared" si="1"/>
        <v>354</v>
      </c>
    </row>
    <row r="26" spans="1:8" ht="15">
      <c r="A26" s="7" t="s">
        <v>272</v>
      </c>
      <c r="B26" s="1">
        <v>172</v>
      </c>
      <c r="C26" s="1">
        <v>4</v>
      </c>
      <c r="D26" s="8">
        <f t="shared" si="0"/>
        <v>176</v>
      </c>
      <c r="E26" s="1"/>
      <c r="F26" s="1">
        <v>350</v>
      </c>
      <c r="G26" s="1">
        <v>16</v>
      </c>
      <c r="H26" s="8">
        <f t="shared" si="1"/>
        <v>366</v>
      </c>
    </row>
    <row r="27" spans="1:8" ht="15">
      <c r="A27" s="7" t="s">
        <v>273</v>
      </c>
      <c r="B27" s="1">
        <v>167</v>
      </c>
      <c r="C27" s="1">
        <v>7</v>
      </c>
      <c r="D27" s="8">
        <f t="shared" si="0"/>
        <v>174</v>
      </c>
      <c r="E27" s="1"/>
      <c r="F27" s="1">
        <v>317</v>
      </c>
      <c r="G27" s="1">
        <v>19</v>
      </c>
      <c r="H27" s="8">
        <f t="shared" si="1"/>
        <v>336</v>
      </c>
    </row>
    <row r="28" spans="1:8" ht="15">
      <c r="A28" s="7" t="s">
        <v>106</v>
      </c>
      <c r="B28" s="1">
        <v>129</v>
      </c>
      <c r="C28" s="1">
        <v>13</v>
      </c>
      <c r="D28" s="8">
        <f t="shared" si="0"/>
        <v>142</v>
      </c>
      <c r="E28" s="1"/>
      <c r="F28" s="1">
        <v>70</v>
      </c>
      <c r="G28" s="1">
        <v>10</v>
      </c>
      <c r="H28" s="8">
        <f t="shared" si="1"/>
        <v>80</v>
      </c>
    </row>
    <row r="29" spans="1:8" ht="15">
      <c r="A29" s="7" t="s">
        <v>107</v>
      </c>
      <c r="B29" s="1">
        <v>126</v>
      </c>
      <c r="C29" s="1">
        <v>3</v>
      </c>
      <c r="D29" s="8">
        <f t="shared" si="0"/>
        <v>129</v>
      </c>
      <c r="E29" s="1"/>
      <c r="F29" s="1">
        <v>38</v>
      </c>
      <c r="G29" s="1">
        <v>4</v>
      </c>
      <c r="H29" s="8">
        <f t="shared" si="1"/>
        <v>42</v>
      </c>
    </row>
    <row r="30" spans="1:8" ht="15">
      <c r="A30" s="7" t="s">
        <v>108</v>
      </c>
      <c r="B30" s="1">
        <v>492</v>
      </c>
      <c r="C30" s="1">
        <v>28</v>
      </c>
      <c r="D30" s="8">
        <f t="shared" si="0"/>
        <v>520</v>
      </c>
      <c r="E30" s="1"/>
      <c r="F30" s="1">
        <v>209</v>
      </c>
      <c r="G30" s="1">
        <v>22</v>
      </c>
      <c r="H30" s="8">
        <f t="shared" si="1"/>
        <v>231</v>
      </c>
    </row>
    <row r="31" spans="1:8" ht="15">
      <c r="A31" s="7" t="s">
        <v>109</v>
      </c>
      <c r="B31" s="1">
        <v>0</v>
      </c>
      <c r="C31" s="1">
        <v>0</v>
      </c>
      <c r="D31" s="8">
        <f t="shared" si="0"/>
        <v>0</v>
      </c>
      <c r="E31" s="1"/>
      <c r="F31" s="1">
        <v>0</v>
      </c>
      <c r="G31" s="1">
        <v>0</v>
      </c>
      <c r="H31" s="8">
        <f t="shared" si="1"/>
        <v>0</v>
      </c>
    </row>
    <row r="32" spans="1:8" s="14" customFormat="1" ht="15">
      <c r="A32" s="11" t="s">
        <v>110</v>
      </c>
      <c r="B32" s="1">
        <v>58</v>
      </c>
      <c r="C32" s="1">
        <v>3</v>
      </c>
      <c r="D32" s="8">
        <f t="shared" si="0"/>
        <v>61</v>
      </c>
      <c r="E32" s="1"/>
      <c r="F32" s="1">
        <v>32</v>
      </c>
      <c r="G32" s="1">
        <v>0</v>
      </c>
      <c r="H32" s="8">
        <f t="shared" si="1"/>
        <v>32</v>
      </c>
    </row>
    <row r="33" spans="1:8" ht="15">
      <c r="A33" s="7" t="s">
        <v>111</v>
      </c>
      <c r="B33" s="1">
        <v>92</v>
      </c>
      <c r="C33" s="1">
        <v>12</v>
      </c>
      <c r="D33" s="8">
        <f t="shared" si="0"/>
        <v>104</v>
      </c>
      <c r="E33" s="1"/>
      <c r="F33" s="1">
        <v>238</v>
      </c>
      <c r="G33" s="1">
        <v>23</v>
      </c>
      <c r="H33" s="8">
        <f t="shared" si="1"/>
        <v>261</v>
      </c>
    </row>
    <row r="34" spans="1:8" ht="15">
      <c r="A34" s="7" t="s">
        <v>112</v>
      </c>
      <c r="B34" s="1">
        <v>89</v>
      </c>
      <c r="C34" s="1">
        <v>5</v>
      </c>
      <c r="D34" s="8">
        <f t="shared" si="0"/>
        <v>94</v>
      </c>
      <c r="E34" s="1"/>
      <c r="F34" s="1">
        <v>32</v>
      </c>
      <c r="G34" s="1">
        <v>3</v>
      </c>
      <c r="H34" s="8">
        <f t="shared" si="1"/>
        <v>35</v>
      </c>
    </row>
    <row r="35" spans="1:10" ht="15">
      <c r="A35" s="7" t="s">
        <v>113</v>
      </c>
      <c r="B35" s="62">
        <v>27</v>
      </c>
      <c r="C35" s="62">
        <v>2</v>
      </c>
      <c r="D35" s="61">
        <f t="shared" si="0"/>
        <v>29</v>
      </c>
      <c r="E35" s="62"/>
      <c r="F35" s="62">
        <v>34</v>
      </c>
      <c r="G35" s="62">
        <v>1</v>
      </c>
      <c r="H35" s="8">
        <f t="shared" si="1"/>
        <v>35</v>
      </c>
      <c r="J35" s="14"/>
    </row>
    <row r="36" spans="1:8" ht="15">
      <c r="A36" s="7" t="s">
        <v>114</v>
      </c>
      <c r="B36" s="1">
        <v>120</v>
      </c>
      <c r="C36" s="1">
        <v>10</v>
      </c>
      <c r="D36" s="8">
        <f t="shared" si="0"/>
        <v>130</v>
      </c>
      <c r="E36" s="1"/>
      <c r="F36" s="1">
        <v>95</v>
      </c>
      <c r="G36" s="1">
        <v>9</v>
      </c>
      <c r="H36" s="8">
        <f t="shared" si="1"/>
        <v>104</v>
      </c>
    </row>
    <row r="37" spans="1:8" ht="15">
      <c r="A37" s="7" t="s">
        <v>115</v>
      </c>
      <c r="B37" s="1">
        <v>75</v>
      </c>
      <c r="C37" s="1">
        <v>7</v>
      </c>
      <c r="D37" s="8">
        <f t="shared" si="0"/>
        <v>82</v>
      </c>
      <c r="E37" s="1"/>
      <c r="F37" s="1">
        <v>42</v>
      </c>
      <c r="G37" s="1">
        <v>0</v>
      </c>
      <c r="H37" s="8">
        <f t="shared" si="1"/>
        <v>42</v>
      </c>
    </row>
    <row r="38" spans="1:8" ht="15">
      <c r="A38" s="7" t="s">
        <v>116</v>
      </c>
      <c r="B38" s="1">
        <v>323</v>
      </c>
      <c r="C38" s="1">
        <v>12</v>
      </c>
      <c r="D38" s="8">
        <f t="shared" si="0"/>
        <v>335</v>
      </c>
      <c r="E38" s="1"/>
      <c r="F38" s="1">
        <v>398</v>
      </c>
      <c r="G38" s="1">
        <v>13</v>
      </c>
      <c r="H38" s="8">
        <f t="shared" si="1"/>
        <v>411</v>
      </c>
    </row>
    <row r="39" spans="1:8" ht="15">
      <c r="A39" s="7" t="s">
        <v>117</v>
      </c>
      <c r="B39" s="1">
        <v>199</v>
      </c>
      <c r="C39" s="1">
        <v>10</v>
      </c>
      <c r="D39" s="8">
        <f t="shared" si="0"/>
        <v>209</v>
      </c>
      <c r="E39" s="1"/>
      <c r="F39" s="1">
        <v>98</v>
      </c>
      <c r="G39" s="1">
        <v>7</v>
      </c>
      <c r="H39" s="8">
        <f t="shared" si="1"/>
        <v>105</v>
      </c>
    </row>
    <row r="40" spans="1:8" ht="15">
      <c r="A40" s="7" t="s">
        <v>118</v>
      </c>
      <c r="B40" s="1">
        <v>93</v>
      </c>
      <c r="C40" s="1">
        <v>14</v>
      </c>
      <c r="D40" s="8">
        <f t="shared" si="0"/>
        <v>107</v>
      </c>
      <c r="E40" s="1"/>
      <c r="F40" s="1">
        <v>82</v>
      </c>
      <c r="G40" s="1">
        <v>5</v>
      </c>
      <c r="H40" s="8">
        <f t="shared" si="1"/>
        <v>87</v>
      </c>
    </row>
    <row r="41" spans="1:8" ht="15">
      <c r="A41" s="7" t="s">
        <v>119</v>
      </c>
      <c r="B41" s="1">
        <v>221</v>
      </c>
      <c r="C41" s="1">
        <v>7</v>
      </c>
      <c r="D41" s="8">
        <f t="shared" si="0"/>
        <v>228</v>
      </c>
      <c r="E41" s="1"/>
      <c r="F41" s="1">
        <v>123</v>
      </c>
      <c r="G41" s="1">
        <v>6</v>
      </c>
      <c r="H41" s="8">
        <f t="shared" si="1"/>
        <v>129</v>
      </c>
    </row>
    <row r="42" spans="1:8" ht="15">
      <c r="A42" s="7" t="s">
        <v>120</v>
      </c>
      <c r="B42" s="1">
        <v>126</v>
      </c>
      <c r="C42" s="1">
        <v>6</v>
      </c>
      <c r="D42" s="8">
        <f t="shared" si="0"/>
        <v>132</v>
      </c>
      <c r="E42" s="1"/>
      <c r="F42" s="1">
        <v>42</v>
      </c>
      <c r="G42" s="1">
        <v>2</v>
      </c>
      <c r="H42" s="8">
        <f t="shared" si="1"/>
        <v>44</v>
      </c>
    </row>
    <row r="43" spans="1:8" ht="15">
      <c r="A43" s="7" t="s">
        <v>121</v>
      </c>
      <c r="B43" s="1">
        <v>53</v>
      </c>
      <c r="C43" s="1">
        <v>11</v>
      </c>
      <c r="D43" s="8">
        <f t="shared" si="0"/>
        <v>64</v>
      </c>
      <c r="E43" s="1"/>
      <c r="F43" s="1">
        <v>30</v>
      </c>
      <c r="G43" s="1">
        <v>17</v>
      </c>
      <c r="H43" s="8">
        <f t="shared" si="1"/>
        <v>47</v>
      </c>
    </row>
    <row r="44" spans="1:8" ht="15">
      <c r="A44" s="7" t="s">
        <v>122</v>
      </c>
      <c r="B44" s="1">
        <v>132</v>
      </c>
      <c r="C44" s="1">
        <v>8</v>
      </c>
      <c r="D44" s="8">
        <f t="shared" si="0"/>
        <v>140</v>
      </c>
      <c r="E44" s="1"/>
      <c r="F44" s="1">
        <v>36</v>
      </c>
      <c r="G44" s="1">
        <v>2</v>
      </c>
      <c r="H44" s="8">
        <f t="shared" si="1"/>
        <v>38</v>
      </c>
    </row>
    <row r="45" spans="1:8" ht="15">
      <c r="A45" s="7" t="s">
        <v>123</v>
      </c>
      <c r="B45" s="1">
        <v>130</v>
      </c>
      <c r="C45" s="1">
        <v>15</v>
      </c>
      <c r="D45" s="8">
        <f t="shared" si="0"/>
        <v>145</v>
      </c>
      <c r="E45" s="1"/>
      <c r="F45" s="1">
        <v>72</v>
      </c>
      <c r="G45" s="1">
        <v>9</v>
      </c>
      <c r="H45" s="8">
        <f t="shared" si="1"/>
        <v>81</v>
      </c>
    </row>
    <row r="46" spans="1:8" s="21" customFormat="1" ht="14.25">
      <c r="A46" s="15" t="s">
        <v>9</v>
      </c>
      <c r="B46" s="1">
        <f>SUM(B4:B45)</f>
        <v>6510</v>
      </c>
      <c r="C46" s="1">
        <f>SUM(C4:C45)</f>
        <v>339</v>
      </c>
      <c r="D46" s="8">
        <f t="shared" si="0"/>
        <v>6849</v>
      </c>
      <c r="E46" s="1"/>
      <c r="F46" s="1">
        <f>SUM(F4:F45)</f>
        <v>5435</v>
      </c>
      <c r="G46" s="1">
        <f>SUM(G4:G45)</f>
        <v>428</v>
      </c>
      <c r="H46" s="8">
        <f>SUM(H4:H45)</f>
        <v>5863</v>
      </c>
    </row>
    <row r="47" spans="1:9" ht="15.75">
      <c r="A47" s="16" t="s">
        <v>242</v>
      </c>
      <c r="B47" s="17"/>
      <c r="C47" s="17"/>
      <c r="D47" s="17"/>
      <c r="E47" s="17"/>
      <c r="F47" s="17"/>
      <c r="G47" s="17"/>
      <c r="H47" s="17"/>
      <c r="I47" s="17"/>
    </row>
    <row r="48" spans="2:9" ht="15.75">
      <c r="B48" s="67"/>
      <c r="C48" s="67"/>
      <c r="D48" s="67"/>
      <c r="E48" s="67"/>
      <c r="F48" s="67"/>
      <c r="G48" s="67"/>
      <c r="H48" s="67"/>
      <c r="I48" s="67"/>
    </row>
    <row r="49" spans="2:9" ht="12.75">
      <c r="B49" s="18"/>
      <c r="C49" s="18"/>
      <c r="D49" s="18"/>
      <c r="E49" s="18"/>
      <c r="F49" s="19"/>
      <c r="G49" s="19"/>
      <c r="H49" s="19"/>
      <c r="I49" s="19"/>
    </row>
    <row r="94" spans="2:9" ht="15.75">
      <c r="B94" s="67"/>
      <c r="C94" s="67"/>
      <c r="D94" s="67"/>
      <c r="E94" s="67"/>
      <c r="F94" s="67"/>
      <c r="G94" s="67"/>
      <c r="H94" s="67"/>
      <c r="I94" s="67"/>
    </row>
    <row r="95" spans="2:9" ht="15.75">
      <c r="B95" s="67"/>
      <c r="C95" s="67"/>
      <c r="D95" s="67"/>
      <c r="E95" s="67"/>
      <c r="F95" s="67"/>
      <c r="G95" s="67"/>
      <c r="H95" s="67"/>
      <c r="I95" s="67"/>
    </row>
    <row r="96" spans="2:9" ht="12.75">
      <c r="B96" s="18"/>
      <c r="C96" s="18"/>
      <c r="D96" s="18"/>
      <c r="E96" s="18"/>
      <c r="F96" s="19"/>
      <c r="G96" s="19"/>
      <c r="H96" s="19"/>
      <c r="I96" s="19"/>
    </row>
    <row r="141" spans="2:9" ht="15.75">
      <c r="B141" s="67"/>
      <c r="C141" s="67"/>
      <c r="D141" s="67"/>
      <c r="E141" s="67"/>
      <c r="F141" s="67"/>
      <c r="G141" s="67"/>
      <c r="H141" s="67"/>
      <c r="I141" s="67"/>
    </row>
    <row r="142" spans="2:9" ht="15.75">
      <c r="B142" s="67"/>
      <c r="C142" s="67"/>
      <c r="D142" s="67"/>
      <c r="E142" s="67"/>
      <c r="F142" s="67"/>
      <c r="G142" s="67"/>
      <c r="H142" s="67"/>
      <c r="I142" s="67"/>
    </row>
    <row r="143" spans="2:9" ht="12.75">
      <c r="B143" s="18"/>
      <c r="C143" s="18"/>
      <c r="D143" s="18"/>
      <c r="E143" s="18"/>
      <c r="F143" s="19"/>
      <c r="G143" s="19"/>
      <c r="H143" s="19"/>
      <c r="I143" s="19"/>
    </row>
  </sheetData>
  <sheetProtection/>
  <mergeCells count="8">
    <mergeCell ref="B142:I142"/>
    <mergeCell ref="B48:I48"/>
    <mergeCell ref="B1:H1"/>
    <mergeCell ref="B2:D2"/>
    <mergeCell ref="F2:H2"/>
    <mergeCell ref="B94:I94"/>
    <mergeCell ref="B95:I95"/>
    <mergeCell ref="B141:I141"/>
  </mergeCells>
  <printOptions gridLines="1"/>
  <pageMargins left="1" right="0.25" top="0.78" bottom="0.25" header="0.5" footer="0.5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1.7109375" style="27" bestFit="1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3.00390625" style="27" customWidth="1"/>
    <col min="6" max="6" width="10.00390625" style="27" bestFit="1" customWidth="1"/>
    <col min="7" max="7" width="11.00390625" style="27" bestFit="1" customWidth="1"/>
    <col min="8" max="8" width="10.00390625" style="27" bestFit="1" customWidth="1"/>
    <col min="9" max="9" width="9.28125" style="27" bestFit="1" customWidth="1"/>
    <col min="10" max="16384" width="9.140625" style="27" customWidth="1"/>
  </cols>
  <sheetData>
    <row r="1" spans="1:8" ht="12">
      <c r="A1" s="40"/>
      <c r="B1" s="70" t="s">
        <v>232</v>
      </c>
      <c r="C1" s="70"/>
      <c r="D1" s="70"/>
      <c r="E1" s="70"/>
      <c r="F1" s="70"/>
      <c r="G1" s="70"/>
      <c r="H1" s="70"/>
    </row>
    <row r="2" spans="1:8" ht="12.75">
      <c r="A2" s="41">
        <v>42626</v>
      </c>
      <c r="B2" s="71" t="s">
        <v>228</v>
      </c>
      <c r="C2" s="71"/>
      <c r="D2" s="71"/>
      <c r="E2" s="42"/>
      <c r="F2" s="71" t="s">
        <v>229</v>
      </c>
      <c r="G2" s="71"/>
      <c r="H2" s="71"/>
    </row>
    <row r="3" spans="1:8" ht="12">
      <c r="A3" s="42" t="s">
        <v>236</v>
      </c>
      <c r="B3" s="42" t="s">
        <v>225</v>
      </c>
      <c r="C3" s="42" t="s">
        <v>226</v>
      </c>
      <c r="D3" s="42" t="s">
        <v>227</v>
      </c>
      <c r="E3" s="42"/>
      <c r="F3" s="42" t="s">
        <v>225</v>
      </c>
      <c r="G3" s="42" t="s">
        <v>226</v>
      </c>
      <c r="H3" s="42" t="s">
        <v>227</v>
      </c>
    </row>
    <row r="4" spans="1:9" s="44" customFormat="1" ht="12.75">
      <c r="A4" s="43" t="s">
        <v>124</v>
      </c>
      <c r="B4" s="1">
        <v>1188</v>
      </c>
      <c r="C4" s="1">
        <v>86</v>
      </c>
      <c r="D4" s="8">
        <f>SUM(B4:C4)</f>
        <v>1274</v>
      </c>
      <c r="E4" s="1"/>
      <c r="F4" s="1">
        <v>594</v>
      </c>
      <c r="G4" s="1">
        <v>58</v>
      </c>
      <c r="H4" s="8">
        <f>SUM(F4:G4)</f>
        <v>652</v>
      </c>
      <c r="I4" s="44" t="s">
        <v>242</v>
      </c>
    </row>
    <row r="5" spans="1:11" ht="12.75">
      <c r="A5" s="43" t="s">
        <v>125</v>
      </c>
      <c r="B5" s="1">
        <v>215</v>
      </c>
      <c r="C5" s="1">
        <v>6</v>
      </c>
      <c r="D5" s="8">
        <f aca="true" t="shared" si="0" ref="D5:D54">SUM(B5:C5)</f>
        <v>221</v>
      </c>
      <c r="E5" s="1"/>
      <c r="F5" s="1">
        <v>155</v>
      </c>
      <c r="G5" s="1">
        <v>13</v>
      </c>
      <c r="H5" s="8">
        <f aca="true" t="shared" si="1" ref="H5:H53">SUM(F5:G5)</f>
        <v>168</v>
      </c>
      <c r="I5" s="45" t="s">
        <v>242</v>
      </c>
      <c r="K5" s="27" t="s">
        <v>242</v>
      </c>
    </row>
    <row r="6" spans="1:9" s="44" customFormat="1" ht="12.75">
      <c r="A6" s="43" t="s">
        <v>276</v>
      </c>
      <c r="B6" s="1">
        <v>2650</v>
      </c>
      <c r="C6" s="1">
        <v>229</v>
      </c>
      <c r="D6" s="8">
        <f t="shared" si="0"/>
        <v>2879</v>
      </c>
      <c r="E6" s="1"/>
      <c r="F6" s="1">
        <v>962</v>
      </c>
      <c r="G6" s="1">
        <v>106</v>
      </c>
      <c r="H6" s="61">
        <f t="shared" si="1"/>
        <v>1068</v>
      </c>
      <c r="I6" s="46" t="s">
        <v>242</v>
      </c>
    </row>
    <row r="7" spans="1:9" ht="12.75">
      <c r="A7" s="43" t="s">
        <v>126</v>
      </c>
      <c r="B7" s="1">
        <v>134</v>
      </c>
      <c r="C7" s="1">
        <v>2</v>
      </c>
      <c r="D7" s="8">
        <f t="shared" si="0"/>
        <v>136</v>
      </c>
      <c r="E7" s="1"/>
      <c r="F7" s="1">
        <v>79</v>
      </c>
      <c r="G7" s="1">
        <v>2</v>
      </c>
      <c r="H7" s="8">
        <f t="shared" si="1"/>
        <v>81</v>
      </c>
      <c r="I7" s="45"/>
    </row>
    <row r="8" spans="1:9" ht="12.75">
      <c r="A8" s="43" t="s">
        <v>127</v>
      </c>
      <c r="B8" s="1">
        <v>490</v>
      </c>
      <c r="C8" s="1">
        <v>20</v>
      </c>
      <c r="D8" s="8">
        <f t="shared" si="0"/>
        <v>510</v>
      </c>
      <c r="E8" s="1"/>
      <c r="F8" s="1">
        <v>203</v>
      </c>
      <c r="G8" s="1">
        <v>9</v>
      </c>
      <c r="H8" s="8">
        <f t="shared" si="1"/>
        <v>212</v>
      </c>
      <c r="I8" s="45"/>
    </row>
    <row r="9" spans="1:9" ht="12.75">
      <c r="A9" s="43" t="s">
        <v>128</v>
      </c>
      <c r="B9" s="62">
        <v>201</v>
      </c>
      <c r="C9" s="62">
        <v>4</v>
      </c>
      <c r="D9" s="8">
        <f t="shared" si="0"/>
        <v>205</v>
      </c>
      <c r="E9" s="1"/>
      <c r="F9" s="1">
        <v>116</v>
      </c>
      <c r="G9" s="1">
        <v>5</v>
      </c>
      <c r="H9" s="8">
        <f t="shared" si="1"/>
        <v>121</v>
      </c>
      <c r="I9" s="45" t="s">
        <v>242</v>
      </c>
    </row>
    <row r="10" spans="1:9" ht="12.75">
      <c r="A10" s="43" t="s">
        <v>129</v>
      </c>
      <c r="B10" s="62">
        <v>201</v>
      </c>
      <c r="C10" s="62">
        <v>16</v>
      </c>
      <c r="D10" s="8">
        <f t="shared" si="0"/>
        <v>217</v>
      </c>
      <c r="E10" s="1"/>
      <c r="F10" s="1">
        <v>139</v>
      </c>
      <c r="G10" s="1">
        <v>17</v>
      </c>
      <c r="H10" s="8">
        <f t="shared" si="1"/>
        <v>156</v>
      </c>
      <c r="I10" s="45" t="s">
        <v>242</v>
      </c>
    </row>
    <row r="11" spans="1:9" s="44" customFormat="1" ht="12.75">
      <c r="A11" s="43" t="s">
        <v>130</v>
      </c>
      <c r="B11" s="1">
        <v>1584</v>
      </c>
      <c r="C11" s="1">
        <v>82</v>
      </c>
      <c r="D11" s="8">
        <f t="shared" si="0"/>
        <v>1666</v>
      </c>
      <c r="E11" s="1"/>
      <c r="F11" s="1">
        <v>779</v>
      </c>
      <c r="G11" s="1">
        <v>77</v>
      </c>
      <c r="H11" s="8">
        <f t="shared" si="1"/>
        <v>856</v>
      </c>
      <c r="I11" s="46"/>
    </row>
    <row r="12" spans="1:9" s="44" customFormat="1" ht="12.75">
      <c r="A12" s="43" t="s">
        <v>131</v>
      </c>
      <c r="B12" s="1">
        <v>138</v>
      </c>
      <c r="C12" s="1">
        <v>0</v>
      </c>
      <c r="D12" s="8">
        <f t="shared" si="0"/>
        <v>138</v>
      </c>
      <c r="E12" s="1"/>
      <c r="F12" s="1">
        <v>119</v>
      </c>
      <c r="G12" s="1">
        <v>4</v>
      </c>
      <c r="H12" s="8">
        <f t="shared" si="1"/>
        <v>123</v>
      </c>
      <c r="I12" s="46"/>
    </row>
    <row r="13" spans="1:9" ht="12.75">
      <c r="A13" s="43" t="s">
        <v>275</v>
      </c>
      <c r="B13" s="1">
        <v>137</v>
      </c>
      <c r="C13" s="1">
        <v>3</v>
      </c>
      <c r="D13" s="8">
        <f t="shared" si="0"/>
        <v>140</v>
      </c>
      <c r="E13" s="1"/>
      <c r="F13" s="1">
        <v>80</v>
      </c>
      <c r="G13" s="1">
        <v>6</v>
      </c>
      <c r="H13" s="8">
        <f t="shared" si="1"/>
        <v>86</v>
      </c>
      <c r="I13" s="45"/>
    </row>
    <row r="14" spans="1:9" ht="12.75">
      <c r="A14" s="43" t="s">
        <v>132</v>
      </c>
      <c r="B14" s="1">
        <v>208</v>
      </c>
      <c r="C14" s="1">
        <v>11</v>
      </c>
      <c r="D14" s="8">
        <f t="shared" si="0"/>
        <v>219</v>
      </c>
      <c r="E14" s="1"/>
      <c r="F14" s="1">
        <v>317</v>
      </c>
      <c r="G14" s="1">
        <v>12</v>
      </c>
      <c r="H14" s="8">
        <f t="shared" si="1"/>
        <v>329</v>
      </c>
      <c r="I14" s="45" t="s">
        <v>242</v>
      </c>
    </row>
    <row r="15" spans="1:9" ht="12.75">
      <c r="A15" s="43" t="s">
        <v>133</v>
      </c>
      <c r="B15" s="1">
        <v>466</v>
      </c>
      <c r="C15" s="1">
        <v>20</v>
      </c>
      <c r="D15" s="8">
        <f t="shared" si="0"/>
        <v>486</v>
      </c>
      <c r="E15" s="1"/>
      <c r="F15" s="1">
        <v>248</v>
      </c>
      <c r="G15" s="1">
        <v>13</v>
      </c>
      <c r="H15" s="8">
        <f t="shared" si="1"/>
        <v>261</v>
      </c>
      <c r="I15" s="45"/>
    </row>
    <row r="16" spans="1:9" s="44" customFormat="1" ht="11.25" customHeight="1">
      <c r="A16" s="43" t="s">
        <v>134</v>
      </c>
      <c r="B16" s="1">
        <v>718</v>
      </c>
      <c r="C16" s="1">
        <v>30</v>
      </c>
      <c r="D16" s="8">
        <f t="shared" si="0"/>
        <v>748</v>
      </c>
      <c r="E16" s="1"/>
      <c r="F16" s="1">
        <v>423</v>
      </c>
      <c r="G16" s="1">
        <v>25</v>
      </c>
      <c r="H16" s="8">
        <f t="shared" si="1"/>
        <v>448</v>
      </c>
      <c r="I16" s="46" t="s">
        <v>242</v>
      </c>
    </row>
    <row r="17" spans="1:9" ht="12.75">
      <c r="A17" s="43" t="s">
        <v>135</v>
      </c>
      <c r="B17" s="1">
        <v>1758</v>
      </c>
      <c r="C17" s="1">
        <v>43</v>
      </c>
      <c r="D17" s="8">
        <f t="shared" si="0"/>
        <v>1801</v>
      </c>
      <c r="E17" s="1"/>
      <c r="F17" s="1">
        <v>741</v>
      </c>
      <c r="G17" s="1">
        <v>39</v>
      </c>
      <c r="H17" s="8">
        <f t="shared" si="1"/>
        <v>780</v>
      </c>
      <c r="I17" s="45" t="s">
        <v>242</v>
      </c>
    </row>
    <row r="18" spans="1:9" s="44" customFormat="1" ht="12.75">
      <c r="A18" s="43" t="s">
        <v>136</v>
      </c>
      <c r="B18" s="1">
        <v>662</v>
      </c>
      <c r="C18" s="1">
        <v>12</v>
      </c>
      <c r="D18" s="8">
        <f t="shared" si="0"/>
        <v>674</v>
      </c>
      <c r="E18" s="1"/>
      <c r="F18" s="1">
        <v>256</v>
      </c>
      <c r="G18" s="1">
        <v>6</v>
      </c>
      <c r="H18" s="8">
        <f t="shared" si="1"/>
        <v>262</v>
      </c>
      <c r="I18" s="46" t="s">
        <v>242</v>
      </c>
    </row>
    <row r="19" spans="1:9" ht="12.75">
      <c r="A19" s="43" t="s">
        <v>137</v>
      </c>
      <c r="B19" s="1">
        <v>204</v>
      </c>
      <c r="C19" s="1">
        <v>13</v>
      </c>
      <c r="D19" s="8">
        <f t="shared" si="0"/>
        <v>217</v>
      </c>
      <c r="E19" s="1"/>
      <c r="F19" s="1">
        <v>115</v>
      </c>
      <c r="G19" s="1">
        <v>2</v>
      </c>
      <c r="H19" s="8">
        <f t="shared" si="1"/>
        <v>117</v>
      </c>
      <c r="I19" s="45" t="s">
        <v>242</v>
      </c>
    </row>
    <row r="20" spans="1:9" ht="12.75">
      <c r="A20" s="43" t="s">
        <v>277</v>
      </c>
      <c r="B20" s="1">
        <v>1145</v>
      </c>
      <c r="C20" s="1">
        <v>59</v>
      </c>
      <c r="D20" s="8">
        <f t="shared" si="0"/>
        <v>1204</v>
      </c>
      <c r="E20" s="1"/>
      <c r="F20" s="1">
        <v>922</v>
      </c>
      <c r="G20" s="1">
        <v>53</v>
      </c>
      <c r="H20" s="8">
        <f t="shared" si="1"/>
        <v>975</v>
      </c>
      <c r="I20" s="45"/>
    </row>
    <row r="21" spans="1:9" ht="12.75">
      <c r="A21" s="43" t="s">
        <v>278</v>
      </c>
      <c r="B21" s="1">
        <v>827</v>
      </c>
      <c r="C21" s="1">
        <v>65</v>
      </c>
      <c r="D21" s="8">
        <f t="shared" si="0"/>
        <v>892</v>
      </c>
      <c r="E21" s="1"/>
      <c r="F21" s="1">
        <v>642</v>
      </c>
      <c r="G21" s="1">
        <v>61</v>
      </c>
      <c r="H21" s="8">
        <f t="shared" si="1"/>
        <v>703</v>
      </c>
      <c r="I21" s="45"/>
    </row>
    <row r="22" spans="1:9" ht="11.25" customHeight="1">
      <c r="A22" s="43" t="s">
        <v>279</v>
      </c>
      <c r="B22" s="1">
        <v>345</v>
      </c>
      <c r="C22" s="1">
        <v>29</v>
      </c>
      <c r="D22" s="8">
        <f t="shared" si="0"/>
        <v>374</v>
      </c>
      <c r="E22" s="1"/>
      <c r="F22" s="1">
        <v>350</v>
      </c>
      <c r="G22" s="1">
        <v>29</v>
      </c>
      <c r="H22" s="8">
        <f t="shared" si="1"/>
        <v>379</v>
      </c>
      <c r="I22" s="45"/>
    </row>
    <row r="23" spans="1:9" ht="12.75">
      <c r="A23" s="43" t="s">
        <v>280</v>
      </c>
      <c r="B23" s="1">
        <v>430</v>
      </c>
      <c r="C23" s="1">
        <v>51</v>
      </c>
      <c r="D23" s="8">
        <f t="shared" si="0"/>
        <v>481</v>
      </c>
      <c r="E23" s="1"/>
      <c r="F23" s="1">
        <v>400</v>
      </c>
      <c r="G23" s="1">
        <v>33</v>
      </c>
      <c r="H23" s="8">
        <f t="shared" si="1"/>
        <v>433</v>
      </c>
      <c r="I23" s="45"/>
    </row>
    <row r="24" spans="1:9" ht="12.75">
      <c r="A24" s="43" t="s">
        <v>281</v>
      </c>
      <c r="B24" s="1">
        <v>273</v>
      </c>
      <c r="C24" s="1">
        <v>14</v>
      </c>
      <c r="D24" s="8">
        <f t="shared" si="0"/>
        <v>287</v>
      </c>
      <c r="E24" s="1"/>
      <c r="F24" s="1">
        <v>318</v>
      </c>
      <c r="G24" s="1">
        <v>8</v>
      </c>
      <c r="H24" s="8">
        <f t="shared" si="1"/>
        <v>326</v>
      </c>
      <c r="I24" s="45"/>
    </row>
    <row r="25" spans="1:9" ht="12.75">
      <c r="A25" s="43" t="s">
        <v>282</v>
      </c>
      <c r="B25" s="1">
        <v>893</v>
      </c>
      <c r="C25" s="1">
        <v>45</v>
      </c>
      <c r="D25" s="8">
        <f t="shared" si="0"/>
        <v>938</v>
      </c>
      <c r="E25" s="1"/>
      <c r="F25" s="1">
        <v>547</v>
      </c>
      <c r="G25" s="1">
        <v>55</v>
      </c>
      <c r="H25" s="8">
        <f t="shared" si="1"/>
        <v>602</v>
      </c>
      <c r="I25" s="45"/>
    </row>
    <row r="26" spans="1:9" ht="12.75">
      <c r="A26" s="43" t="s">
        <v>283</v>
      </c>
      <c r="B26" s="1">
        <v>535</v>
      </c>
      <c r="C26" s="1">
        <v>7</v>
      </c>
      <c r="D26" s="8">
        <f t="shared" si="0"/>
        <v>542</v>
      </c>
      <c r="E26" s="1"/>
      <c r="F26" s="1">
        <v>470</v>
      </c>
      <c r="G26" s="1">
        <v>14</v>
      </c>
      <c r="H26" s="8">
        <f t="shared" si="1"/>
        <v>484</v>
      </c>
      <c r="I26" s="45"/>
    </row>
    <row r="27" spans="1:9" ht="12.75">
      <c r="A27" s="43" t="s">
        <v>284</v>
      </c>
      <c r="B27" s="1">
        <v>914</v>
      </c>
      <c r="C27" s="1">
        <v>35</v>
      </c>
      <c r="D27" s="8">
        <f t="shared" si="0"/>
        <v>949</v>
      </c>
      <c r="E27" s="1"/>
      <c r="F27" s="1">
        <v>481</v>
      </c>
      <c r="G27" s="1">
        <v>18</v>
      </c>
      <c r="H27" s="8">
        <f t="shared" si="1"/>
        <v>499</v>
      </c>
      <c r="I27" s="45"/>
    </row>
    <row r="28" spans="1:9" ht="12.75">
      <c r="A28" s="43" t="s">
        <v>285</v>
      </c>
      <c r="B28" s="1">
        <v>606</v>
      </c>
      <c r="C28" s="1">
        <v>20</v>
      </c>
      <c r="D28" s="8">
        <f t="shared" si="0"/>
        <v>626</v>
      </c>
      <c r="E28" s="1"/>
      <c r="F28" s="1">
        <v>453</v>
      </c>
      <c r="G28" s="1">
        <v>40</v>
      </c>
      <c r="H28" s="8">
        <f t="shared" si="1"/>
        <v>493</v>
      </c>
      <c r="I28" s="45"/>
    </row>
    <row r="29" spans="1:9" ht="12.75">
      <c r="A29" s="43" t="s">
        <v>286</v>
      </c>
      <c r="B29" s="1">
        <v>651</v>
      </c>
      <c r="C29" s="1">
        <v>20</v>
      </c>
      <c r="D29" s="8">
        <f t="shared" si="0"/>
        <v>671</v>
      </c>
      <c r="E29" s="1"/>
      <c r="F29" s="1">
        <v>536</v>
      </c>
      <c r="G29" s="1">
        <v>28</v>
      </c>
      <c r="H29" s="8">
        <f t="shared" si="1"/>
        <v>564</v>
      </c>
      <c r="I29" s="45"/>
    </row>
    <row r="30" spans="1:9" ht="12.75">
      <c r="A30" s="43" t="s">
        <v>287</v>
      </c>
      <c r="B30" s="1">
        <v>424</v>
      </c>
      <c r="C30" s="1">
        <v>6</v>
      </c>
      <c r="D30" s="8">
        <f t="shared" si="0"/>
        <v>430</v>
      </c>
      <c r="E30" s="1"/>
      <c r="F30" s="1">
        <v>338</v>
      </c>
      <c r="G30" s="1">
        <v>10</v>
      </c>
      <c r="H30" s="8">
        <f t="shared" si="1"/>
        <v>348</v>
      </c>
      <c r="I30" s="45"/>
    </row>
    <row r="31" spans="1:9" ht="12.75">
      <c r="A31" s="43" t="s">
        <v>288</v>
      </c>
      <c r="B31" s="1">
        <v>635</v>
      </c>
      <c r="C31" s="1">
        <v>76</v>
      </c>
      <c r="D31" s="8">
        <f t="shared" si="0"/>
        <v>711</v>
      </c>
      <c r="E31" s="1"/>
      <c r="F31" s="1">
        <v>407</v>
      </c>
      <c r="G31" s="1">
        <v>58</v>
      </c>
      <c r="H31" s="8">
        <f t="shared" si="1"/>
        <v>465</v>
      </c>
      <c r="I31" s="45"/>
    </row>
    <row r="32" spans="1:9" ht="12.75">
      <c r="A32" s="43" t="s">
        <v>138</v>
      </c>
      <c r="B32" s="1">
        <v>141</v>
      </c>
      <c r="C32" s="1">
        <v>6</v>
      </c>
      <c r="D32" s="8">
        <f t="shared" si="0"/>
        <v>147</v>
      </c>
      <c r="E32" s="1"/>
      <c r="F32" s="1">
        <v>76</v>
      </c>
      <c r="G32" s="1">
        <v>6</v>
      </c>
      <c r="H32" s="8">
        <f t="shared" si="1"/>
        <v>82</v>
      </c>
      <c r="I32" s="45"/>
    </row>
    <row r="33" spans="1:9" s="44" customFormat="1" ht="12.75">
      <c r="A33" s="43" t="s">
        <v>139</v>
      </c>
      <c r="B33" s="1">
        <v>2544</v>
      </c>
      <c r="C33" s="1">
        <v>87</v>
      </c>
      <c r="D33" s="61">
        <f t="shared" si="0"/>
        <v>2631</v>
      </c>
      <c r="E33" s="1"/>
      <c r="F33" s="1">
        <v>1111</v>
      </c>
      <c r="G33" s="1">
        <v>25</v>
      </c>
      <c r="H33" s="8">
        <f t="shared" si="1"/>
        <v>1136</v>
      </c>
      <c r="I33" s="46" t="s">
        <v>242</v>
      </c>
    </row>
    <row r="34" spans="1:9" s="44" customFormat="1" ht="12.75">
      <c r="A34" s="43" t="s">
        <v>140</v>
      </c>
      <c r="B34" s="1">
        <v>1137</v>
      </c>
      <c r="C34" s="1">
        <v>49</v>
      </c>
      <c r="D34" s="8">
        <f t="shared" si="0"/>
        <v>1186</v>
      </c>
      <c r="E34" s="1"/>
      <c r="F34" s="1">
        <v>595</v>
      </c>
      <c r="G34" s="1">
        <v>36</v>
      </c>
      <c r="H34" s="8">
        <f t="shared" si="1"/>
        <v>631</v>
      </c>
      <c r="I34" s="46"/>
    </row>
    <row r="35" spans="1:9" s="44" customFormat="1" ht="12.75">
      <c r="A35" s="43" t="s">
        <v>141</v>
      </c>
      <c r="B35" s="1">
        <v>292</v>
      </c>
      <c r="C35" s="1">
        <v>8</v>
      </c>
      <c r="D35" s="8">
        <f t="shared" si="0"/>
        <v>300</v>
      </c>
      <c r="E35" s="1"/>
      <c r="F35" s="1">
        <v>195</v>
      </c>
      <c r="G35" s="1">
        <v>10</v>
      </c>
      <c r="H35" s="8">
        <f t="shared" si="1"/>
        <v>205</v>
      </c>
      <c r="I35" s="44" t="s">
        <v>242</v>
      </c>
    </row>
    <row r="36" spans="1:9" s="44" customFormat="1" ht="12.75">
      <c r="A36" s="43" t="s">
        <v>289</v>
      </c>
      <c r="B36" s="1">
        <v>768</v>
      </c>
      <c r="C36" s="1">
        <v>30</v>
      </c>
      <c r="D36" s="8">
        <f t="shared" si="0"/>
        <v>798</v>
      </c>
      <c r="E36" s="1"/>
      <c r="F36" s="1">
        <v>523</v>
      </c>
      <c r="G36" s="1">
        <v>31</v>
      </c>
      <c r="H36" s="8">
        <f t="shared" si="1"/>
        <v>554</v>
      </c>
      <c r="I36" s="46"/>
    </row>
    <row r="37" spans="1:9" s="44" customFormat="1" ht="12.75">
      <c r="A37" s="43" t="s">
        <v>290</v>
      </c>
      <c r="B37" s="1">
        <v>543</v>
      </c>
      <c r="C37" s="1">
        <v>23</v>
      </c>
      <c r="D37" s="8">
        <f t="shared" si="0"/>
        <v>566</v>
      </c>
      <c r="E37" s="1"/>
      <c r="F37" s="1">
        <v>404</v>
      </c>
      <c r="G37" s="1">
        <v>16</v>
      </c>
      <c r="H37" s="8">
        <f t="shared" si="1"/>
        <v>420</v>
      </c>
      <c r="I37" s="46"/>
    </row>
    <row r="38" spans="1:9" s="44" customFormat="1" ht="12.75">
      <c r="A38" s="43" t="s">
        <v>291</v>
      </c>
      <c r="B38" s="1">
        <v>576</v>
      </c>
      <c r="C38" s="1">
        <v>24</v>
      </c>
      <c r="D38" s="61">
        <f t="shared" si="0"/>
        <v>600</v>
      </c>
      <c r="E38" s="1"/>
      <c r="F38" s="1">
        <v>520</v>
      </c>
      <c r="G38" s="1">
        <v>24</v>
      </c>
      <c r="H38" s="8">
        <f t="shared" si="1"/>
        <v>544</v>
      </c>
      <c r="I38" s="46"/>
    </row>
    <row r="39" spans="1:9" s="44" customFormat="1" ht="12.75">
      <c r="A39" s="43" t="s">
        <v>292</v>
      </c>
      <c r="B39" s="1">
        <v>243</v>
      </c>
      <c r="C39" s="1">
        <v>13</v>
      </c>
      <c r="D39" s="8">
        <f t="shared" si="0"/>
        <v>256</v>
      </c>
      <c r="E39" s="1"/>
      <c r="F39" s="1">
        <v>246</v>
      </c>
      <c r="G39" s="1">
        <v>10</v>
      </c>
      <c r="H39" s="8">
        <f t="shared" si="1"/>
        <v>256</v>
      </c>
      <c r="I39" s="46"/>
    </row>
    <row r="40" spans="1:9" s="44" customFormat="1" ht="12.75">
      <c r="A40" s="43" t="s">
        <v>293</v>
      </c>
      <c r="B40" s="1">
        <v>714</v>
      </c>
      <c r="C40" s="1">
        <v>27</v>
      </c>
      <c r="D40" s="8">
        <f t="shared" si="0"/>
        <v>741</v>
      </c>
      <c r="E40" s="1"/>
      <c r="F40" s="1">
        <v>487</v>
      </c>
      <c r="G40" s="1">
        <v>22</v>
      </c>
      <c r="H40" s="8">
        <f t="shared" si="1"/>
        <v>509</v>
      </c>
      <c r="I40" s="46"/>
    </row>
    <row r="41" spans="1:9" s="44" customFormat="1" ht="12.75">
      <c r="A41" s="43" t="s">
        <v>294</v>
      </c>
      <c r="B41" s="1">
        <v>359</v>
      </c>
      <c r="C41" s="1">
        <v>11</v>
      </c>
      <c r="D41" s="8">
        <f t="shared" si="0"/>
        <v>370</v>
      </c>
      <c r="E41" s="1"/>
      <c r="F41" s="1">
        <v>313</v>
      </c>
      <c r="G41" s="1">
        <v>9</v>
      </c>
      <c r="H41" s="8">
        <f t="shared" si="1"/>
        <v>322</v>
      </c>
      <c r="I41" s="46"/>
    </row>
    <row r="42" spans="1:9" s="44" customFormat="1" ht="12.75">
      <c r="A42" s="43" t="s">
        <v>295</v>
      </c>
      <c r="B42" s="1">
        <v>405</v>
      </c>
      <c r="C42" s="1">
        <v>28</v>
      </c>
      <c r="D42" s="8">
        <f t="shared" si="0"/>
        <v>433</v>
      </c>
      <c r="E42" s="1"/>
      <c r="F42" s="1">
        <v>365</v>
      </c>
      <c r="G42" s="1">
        <v>15</v>
      </c>
      <c r="H42" s="8">
        <f t="shared" si="1"/>
        <v>380</v>
      </c>
      <c r="I42" s="46"/>
    </row>
    <row r="43" spans="1:9" s="44" customFormat="1" ht="12.75">
      <c r="A43" s="43" t="s">
        <v>296</v>
      </c>
      <c r="B43" s="1">
        <v>522</v>
      </c>
      <c r="C43" s="1">
        <v>17</v>
      </c>
      <c r="D43" s="8">
        <f t="shared" si="0"/>
        <v>539</v>
      </c>
      <c r="E43" s="1"/>
      <c r="F43" s="1">
        <v>388</v>
      </c>
      <c r="G43" s="1">
        <v>27</v>
      </c>
      <c r="H43" s="8">
        <f t="shared" si="1"/>
        <v>415</v>
      </c>
      <c r="I43" s="46" t="s">
        <v>242</v>
      </c>
    </row>
    <row r="44" spans="1:9" s="44" customFormat="1" ht="12.75">
      <c r="A44" s="43" t="s">
        <v>297</v>
      </c>
      <c r="B44" s="1">
        <v>539</v>
      </c>
      <c r="C44" s="1">
        <v>41</v>
      </c>
      <c r="D44" s="8">
        <f t="shared" si="0"/>
        <v>580</v>
      </c>
      <c r="E44" s="1"/>
      <c r="F44" s="1">
        <v>419</v>
      </c>
      <c r="G44" s="1">
        <v>24</v>
      </c>
      <c r="H44" s="8">
        <f t="shared" si="1"/>
        <v>443</v>
      </c>
      <c r="I44" s="46"/>
    </row>
    <row r="45" spans="1:9" ht="12.75">
      <c r="A45" s="43" t="s">
        <v>142</v>
      </c>
      <c r="B45" s="1">
        <v>567</v>
      </c>
      <c r="C45" s="1">
        <v>24</v>
      </c>
      <c r="D45" s="8">
        <f t="shared" si="0"/>
        <v>591</v>
      </c>
      <c r="E45" s="1"/>
      <c r="F45" s="1">
        <v>366</v>
      </c>
      <c r="G45" s="1">
        <v>21</v>
      </c>
      <c r="H45" s="8">
        <f t="shared" si="1"/>
        <v>387</v>
      </c>
      <c r="I45" s="45"/>
    </row>
    <row r="46" spans="1:9" ht="12.75">
      <c r="A46" s="43" t="s">
        <v>143</v>
      </c>
      <c r="B46" s="1">
        <v>494</v>
      </c>
      <c r="C46" s="1">
        <v>13</v>
      </c>
      <c r="D46" s="8">
        <f t="shared" si="0"/>
        <v>507</v>
      </c>
      <c r="E46" s="1"/>
      <c r="F46" s="1">
        <v>144</v>
      </c>
      <c r="G46" s="1">
        <v>15</v>
      </c>
      <c r="H46" s="8">
        <f t="shared" si="1"/>
        <v>159</v>
      </c>
      <c r="I46" s="45"/>
    </row>
    <row r="47" spans="1:9" ht="12.75">
      <c r="A47" s="43" t="s">
        <v>144</v>
      </c>
      <c r="B47" s="1">
        <v>852</v>
      </c>
      <c r="C47" s="1">
        <v>28</v>
      </c>
      <c r="D47" s="8">
        <f t="shared" si="0"/>
        <v>880</v>
      </c>
      <c r="E47" s="1"/>
      <c r="F47" s="1">
        <v>347</v>
      </c>
      <c r="G47" s="1">
        <v>19</v>
      </c>
      <c r="H47" s="8">
        <f t="shared" si="1"/>
        <v>366</v>
      </c>
      <c r="I47" s="45" t="s">
        <v>242</v>
      </c>
    </row>
    <row r="48" spans="1:9" s="44" customFormat="1" ht="12.75">
      <c r="A48" s="43" t="s">
        <v>298</v>
      </c>
      <c r="B48" s="1">
        <v>407</v>
      </c>
      <c r="C48" s="1">
        <v>23</v>
      </c>
      <c r="D48" s="8">
        <f t="shared" si="0"/>
        <v>430</v>
      </c>
      <c r="E48" s="1"/>
      <c r="F48" s="1">
        <v>882</v>
      </c>
      <c r="G48" s="1">
        <v>55</v>
      </c>
      <c r="H48" s="8">
        <f t="shared" si="1"/>
        <v>937</v>
      </c>
      <c r="I48" s="44" t="s">
        <v>242</v>
      </c>
    </row>
    <row r="49" spans="1:9" ht="12.75">
      <c r="A49" s="43" t="s">
        <v>145</v>
      </c>
      <c r="B49" s="1">
        <v>44</v>
      </c>
      <c r="C49" s="1">
        <v>0</v>
      </c>
      <c r="D49" s="8">
        <f t="shared" si="0"/>
        <v>44</v>
      </c>
      <c r="E49" s="1"/>
      <c r="F49" s="1">
        <v>55</v>
      </c>
      <c r="G49" s="1">
        <v>3</v>
      </c>
      <c r="H49" s="8">
        <f t="shared" si="1"/>
        <v>58</v>
      </c>
      <c r="I49" s="45"/>
    </row>
    <row r="50" spans="1:9" ht="12.75">
      <c r="A50" s="43" t="s">
        <v>146</v>
      </c>
      <c r="B50" s="1">
        <v>156</v>
      </c>
      <c r="C50" s="1">
        <v>4</v>
      </c>
      <c r="D50" s="8">
        <f t="shared" si="0"/>
        <v>160</v>
      </c>
      <c r="E50" s="1"/>
      <c r="F50" s="1">
        <v>162</v>
      </c>
      <c r="G50" s="1">
        <v>6</v>
      </c>
      <c r="H50" s="8">
        <f t="shared" si="1"/>
        <v>168</v>
      </c>
      <c r="I50" s="45" t="s">
        <v>242</v>
      </c>
    </row>
    <row r="51" spans="1:9" ht="12.75">
      <c r="A51" s="43" t="s">
        <v>344</v>
      </c>
      <c r="B51" s="1">
        <v>784</v>
      </c>
      <c r="C51" s="1">
        <v>26</v>
      </c>
      <c r="D51" s="8">
        <f t="shared" si="0"/>
        <v>810</v>
      </c>
      <c r="E51" s="1"/>
      <c r="F51" s="1">
        <v>327</v>
      </c>
      <c r="G51" s="1">
        <v>11</v>
      </c>
      <c r="H51" s="8">
        <f t="shared" si="1"/>
        <v>338</v>
      </c>
      <c r="I51" s="45" t="s">
        <v>242</v>
      </c>
    </row>
    <row r="52" spans="1:9" s="44" customFormat="1" ht="12.75">
      <c r="A52" s="43" t="s">
        <v>147</v>
      </c>
      <c r="B52" s="1">
        <v>394</v>
      </c>
      <c r="C52" s="1">
        <v>24</v>
      </c>
      <c r="D52" s="8">
        <f t="shared" si="0"/>
        <v>418</v>
      </c>
      <c r="E52" s="1"/>
      <c r="F52" s="1">
        <v>266</v>
      </c>
      <c r="G52" s="1">
        <v>9</v>
      </c>
      <c r="H52" s="8">
        <f t="shared" si="1"/>
        <v>275</v>
      </c>
      <c r="I52" s="46" t="s">
        <v>242</v>
      </c>
    </row>
    <row r="53" spans="1:9" ht="12.75">
      <c r="A53" s="43" t="s">
        <v>148</v>
      </c>
      <c r="B53" s="1">
        <v>29</v>
      </c>
      <c r="C53" s="1">
        <v>3</v>
      </c>
      <c r="D53" s="8">
        <f t="shared" si="0"/>
        <v>32</v>
      </c>
      <c r="E53" s="1"/>
      <c r="F53" s="1">
        <v>7</v>
      </c>
      <c r="G53" s="1">
        <v>0</v>
      </c>
      <c r="H53" s="8">
        <f t="shared" si="1"/>
        <v>7</v>
      </c>
      <c r="I53" s="45"/>
    </row>
    <row r="54" spans="1:9" s="48" customFormat="1" ht="12.75">
      <c r="A54" s="42" t="s">
        <v>9</v>
      </c>
      <c r="B54" s="1">
        <f>SUM(B4:B53)</f>
        <v>31142</v>
      </c>
      <c r="C54" s="1">
        <f>SUM(C4:C53)</f>
        <v>1513</v>
      </c>
      <c r="D54" s="8">
        <f t="shared" si="0"/>
        <v>32655</v>
      </c>
      <c r="E54" s="1"/>
      <c r="F54" s="1">
        <f>SUM(F4:F53)</f>
        <v>19388</v>
      </c>
      <c r="G54" s="1">
        <f>SUM(G4:G53)</f>
        <v>1195</v>
      </c>
      <c r="H54" s="8">
        <f>SUM(H4:H53)</f>
        <v>20583</v>
      </c>
      <c r="I54" s="47"/>
    </row>
    <row r="55" spans="1:9" ht="12.75">
      <c r="A55" s="49"/>
      <c r="B55" s="50"/>
      <c r="C55" s="50"/>
      <c r="D55" s="50"/>
      <c r="E55" s="50"/>
      <c r="F55" s="51"/>
      <c r="G55" s="51"/>
      <c r="H55" s="51"/>
      <c r="I55" s="52"/>
    </row>
    <row r="56" spans="2:9" ht="12">
      <c r="B56" s="69"/>
      <c r="C56" s="69"/>
      <c r="D56" s="69"/>
      <c r="E56" s="69"/>
      <c r="F56" s="69"/>
      <c r="G56" s="69"/>
      <c r="H56" s="69"/>
      <c r="I56" s="69"/>
    </row>
    <row r="57" spans="2:9" ht="12">
      <c r="B57" s="53"/>
      <c r="C57" s="53"/>
      <c r="D57" s="53"/>
      <c r="E57" s="53"/>
      <c r="F57" s="54"/>
      <c r="G57" s="54"/>
      <c r="H57" s="54"/>
      <c r="I57" s="54"/>
    </row>
    <row r="108" ht="12">
      <c r="A108" s="48"/>
    </row>
    <row r="109" spans="2:9" ht="12">
      <c r="B109" s="69"/>
      <c r="C109" s="69"/>
      <c r="D109" s="69"/>
      <c r="E109" s="69"/>
      <c r="F109" s="69"/>
      <c r="G109" s="69"/>
      <c r="H109" s="69"/>
      <c r="I109" s="69"/>
    </row>
    <row r="110" spans="2:9" ht="12">
      <c r="B110" s="69"/>
      <c r="C110" s="69"/>
      <c r="D110" s="69"/>
      <c r="E110" s="69"/>
      <c r="F110" s="69"/>
      <c r="G110" s="69"/>
      <c r="H110" s="69"/>
      <c r="I110" s="69"/>
    </row>
    <row r="111" spans="2:9" ht="12">
      <c r="B111" s="53"/>
      <c r="C111" s="53"/>
      <c r="D111" s="53"/>
      <c r="E111" s="53"/>
      <c r="F111" s="54"/>
      <c r="G111" s="54"/>
      <c r="H111" s="54"/>
      <c r="I111" s="54"/>
    </row>
    <row r="162" ht="12">
      <c r="A162" s="48"/>
    </row>
    <row r="163" spans="2:9" ht="12">
      <c r="B163" s="69"/>
      <c r="C163" s="69"/>
      <c r="D163" s="69"/>
      <c r="E163" s="69"/>
      <c r="F163" s="69"/>
      <c r="G163" s="69"/>
      <c r="H163" s="69"/>
      <c r="I163" s="69"/>
    </row>
    <row r="164" spans="2:9" ht="12">
      <c r="B164" s="69"/>
      <c r="C164" s="69"/>
      <c r="D164" s="69"/>
      <c r="E164" s="69"/>
      <c r="F164" s="69"/>
      <c r="G164" s="69"/>
      <c r="H164" s="69"/>
      <c r="I164" s="69"/>
    </row>
    <row r="165" spans="2:9" ht="60.75" customHeight="1">
      <c r="B165" s="53"/>
      <c r="C165" s="53"/>
      <c r="D165" s="53"/>
      <c r="E165" s="53"/>
      <c r="F165" s="54"/>
      <c r="G165" s="54"/>
      <c r="H165" s="54"/>
      <c r="I165" s="54"/>
    </row>
    <row r="216" ht="12">
      <c r="A216" s="48"/>
    </row>
  </sheetData>
  <sheetProtection/>
  <mergeCells count="8">
    <mergeCell ref="B164:I164"/>
    <mergeCell ref="B56:I56"/>
    <mergeCell ref="B1:H1"/>
    <mergeCell ref="B2:D2"/>
    <mergeCell ref="F2:H2"/>
    <mergeCell ref="B109:I109"/>
    <mergeCell ref="B110:I110"/>
    <mergeCell ref="B163:I163"/>
  </mergeCells>
  <printOptions gridLines="1"/>
  <pageMargins left="0.82" right="0.25" top="0.8" bottom="0" header="0.5" footer="0.5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zoomScale="120" zoomScaleNormal="120" zoomScalePageLayoutView="0" workbookViewId="0" topLeftCell="A1">
      <selection activeCell="J1" sqref="J1:K16384"/>
    </sheetView>
  </sheetViews>
  <sheetFormatPr defaultColWidth="8.8515625" defaultRowHeight="12.75"/>
  <cols>
    <col min="1" max="1" width="19.281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574218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2:8" ht="13.5" customHeight="1">
      <c r="B1" s="65" t="s">
        <v>232</v>
      </c>
      <c r="C1" s="65"/>
      <c r="D1" s="65"/>
      <c r="E1" s="65"/>
      <c r="F1" s="65"/>
      <c r="G1" s="65"/>
      <c r="H1" s="65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237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8" ht="15">
      <c r="A4" s="7" t="s">
        <v>299</v>
      </c>
      <c r="B4" s="1">
        <v>312</v>
      </c>
      <c r="C4" s="1">
        <v>3</v>
      </c>
      <c r="D4" s="8">
        <f>SUM(B4:C4)</f>
        <v>315</v>
      </c>
      <c r="E4" s="1"/>
      <c r="F4" s="1">
        <v>197</v>
      </c>
      <c r="G4" s="1">
        <v>7</v>
      </c>
      <c r="H4" s="8">
        <f>SUM(F4:G4)</f>
        <v>204</v>
      </c>
    </row>
    <row r="5" spans="1:24" ht="15">
      <c r="A5" s="7" t="s">
        <v>149</v>
      </c>
      <c r="B5" s="1">
        <v>215</v>
      </c>
      <c r="C5" s="1">
        <v>10</v>
      </c>
      <c r="D5" s="8">
        <f aca="true" t="shared" si="0" ref="D5:D42">SUM(B5:C5)</f>
        <v>225</v>
      </c>
      <c r="E5" s="1"/>
      <c r="F5" s="1">
        <v>252</v>
      </c>
      <c r="G5" s="1">
        <v>15</v>
      </c>
      <c r="H5" s="8">
        <f aca="true" t="shared" si="1" ref="H5:H41">SUM(F5:G5)</f>
        <v>267</v>
      </c>
      <c r="I5" s="10" t="s">
        <v>242</v>
      </c>
      <c r="K5" s="10" t="s">
        <v>242</v>
      </c>
      <c r="L5" s="10" t="s">
        <v>242</v>
      </c>
      <c r="M5" s="10" t="s">
        <v>242</v>
      </c>
      <c r="X5" s="10" t="s">
        <v>242</v>
      </c>
    </row>
    <row r="6" spans="1:9" ht="15">
      <c r="A6" s="7" t="s">
        <v>251</v>
      </c>
      <c r="B6" s="1">
        <v>305</v>
      </c>
      <c r="C6" s="1">
        <v>7</v>
      </c>
      <c r="D6" s="8">
        <f t="shared" si="0"/>
        <v>312</v>
      </c>
      <c r="E6" s="1"/>
      <c r="F6" s="1">
        <v>187</v>
      </c>
      <c r="G6" s="1">
        <v>7</v>
      </c>
      <c r="H6" s="8">
        <f t="shared" si="1"/>
        <v>194</v>
      </c>
      <c r="I6" s="10" t="s">
        <v>242</v>
      </c>
    </row>
    <row r="7" spans="1:8" ht="15">
      <c r="A7" s="7" t="s">
        <v>150</v>
      </c>
      <c r="B7" s="1">
        <v>1011</v>
      </c>
      <c r="C7" s="1">
        <v>41</v>
      </c>
      <c r="D7" s="8">
        <f t="shared" si="0"/>
        <v>1052</v>
      </c>
      <c r="E7" s="1"/>
      <c r="F7" s="1">
        <v>768</v>
      </c>
      <c r="G7" s="1">
        <v>52</v>
      </c>
      <c r="H7" s="8">
        <f t="shared" si="1"/>
        <v>820</v>
      </c>
    </row>
    <row r="8" spans="1:8" s="14" customFormat="1" ht="15">
      <c r="A8" s="11" t="s">
        <v>151</v>
      </c>
      <c r="B8" s="1">
        <v>218</v>
      </c>
      <c r="C8" s="1">
        <v>9</v>
      </c>
      <c r="D8" s="8">
        <f t="shared" si="0"/>
        <v>227</v>
      </c>
      <c r="E8" s="1"/>
      <c r="F8" s="1">
        <v>160</v>
      </c>
      <c r="G8" s="1">
        <v>13</v>
      </c>
      <c r="H8" s="8">
        <f t="shared" si="1"/>
        <v>173</v>
      </c>
    </row>
    <row r="9" spans="1:8" ht="15">
      <c r="A9" s="7" t="s">
        <v>152</v>
      </c>
      <c r="B9" s="1">
        <v>263</v>
      </c>
      <c r="C9" s="1">
        <v>5</v>
      </c>
      <c r="D9" s="8">
        <f t="shared" si="0"/>
        <v>268</v>
      </c>
      <c r="E9" s="1"/>
      <c r="F9" s="1">
        <v>308</v>
      </c>
      <c r="G9" s="1">
        <v>22</v>
      </c>
      <c r="H9" s="8">
        <f t="shared" si="1"/>
        <v>330</v>
      </c>
    </row>
    <row r="10" spans="1:8" ht="15">
      <c r="A10" s="7" t="s">
        <v>153</v>
      </c>
      <c r="B10" s="62">
        <v>337</v>
      </c>
      <c r="C10" s="62">
        <v>8</v>
      </c>
      <c r="D10" s="61">
        <f t="shared" si="0"/>
        <v>345</v>
      </c>
      <c r="E10" s="1"/>
      <c r="F10" s="1">
        <v>164</v>
      </c>
      <c r="G10" s="1">
        <v>14</v>
      </c>
      <c r="H10" s="8">
        <f t="shared" si="1"/>
        <v>178</v>
      </c>
    </row>
    <row r="11" spans="1:8" ht="15">
      <c r="A11" s="7" t="s">
        <v>300</v>
      </c>
      <c r="B11" s="1">
        <v>295</v>
      </c>
      <c r="C11" s="1">
        <v>8</v>
      </c>
      <c r="D11" s="8">
        <f t="shared" si="0"/>
        <v>303</v>
      </c>
      <c r="E11" s="1"/>
      <c r="F11" s="1">
        <v>336</v>
      </c>
      <c r="G11" s="1">
        <v>12</v>
      </c>
      <c r="H11" s="8">
        <f t="shared" si="1"/>
        <v>348</v>
      </c>
    </row>
    <row r="12" spans="1:8" ht="15">
      <c r="A12" s="7" t="s">
        <v>301</v>
      </c>
      <c r="B12" s="1">
        <v>256</v>
      </c>
      <c r="C12" s="1">
        <v>3</v>
      </c>
      <c r="D12" s="8">
        <f t="shared" si="0"/>
        <v>259</v>
      </c>
      <c r="E12" s="1"/>
      <c r="F12" s="1">
        <v>267</v>
      </c>
      <c r="G12" s="1">
        <v>5</v>
      </c>
      <c r="H12" s="8">
        <f t="shared" si="1"/>
        <v>272</v>
      </c>
    </row>
    <row r="13" spans="1:8" ht="15">
      <c r="A13" s="7" t="s">
        <v>302</v>
      </c>
      <c r="B13" s="1">
        <v>198</v>
      </c>
      <c r="C13" s="1">
        <v>3</v>
      </c>
      <c r="D13" s="8">
        <f t="shared" si="0"/>
        <v>201</v>
      </c>
      <c r="E13" s="1"/>
      <c r="F13" s="1">
        <v>311</v>
      </c>
      <c r="G13" s="1">
        <v>21</v>
      </c>
      <c r="H13" s="8">
        <f t="shared" si="1"/>
        <v>332</v>
      </c>
    </row>
    <row r="14" spans="1:8" ht="15">
      <c r="A14" s="7" t="s">
        <v>303</v>
      </c>
      <c r="B14" s="1">
        <v>203</v>
      </c>
      <c r="C14" s="1">
        <v>9</v>
      </c>
      <c r="D14" s="8">
        <f t="shared" si="0"/>
        <v>212</v>
      </c>
      <c r="E14" s="1"/>
      <c r="F14" s="1">
        <v>369</v>
      </c>
      <c r="G14" s="1">
        <v>19</v>
      </c>
      <c r="H14" s="8">
        <f t="shared" si="1"/>
        <v>388</v>
      </c>
    </row>
    <row r="15" spans="1:8" ht="15">
      <c r="A15" s="7" t="s">
        <v>304</v>
      </c>
      <c r="B15" s="1">
        <v>291</v>
      </c>
      <c r="C15" s="1">
        <v>30</v>
      </c>
      <c r="D15" s="8">
        <f t="shared" si="0"/>
        <v>321</v>
      </c>
      <c r="E15" s="1"/>
      <c r="F15" s="1">
        <v>646</v>
      </c>
      <c r="G15" s="1">
        <v>70</v>
      </c>
      <c r="H15" s="8">
        <f t="shared" si="1"/>
        <v>716</v>
      </c>
    </row>
    <row r="16" spans="1:8" ht="15">
      <c r="A16" s="7" t="s">
        <v>305</v>
      </c>
      <c r="B16" s="1">
        <v>157</v>
      </c>
      <c r="C16" s="1">
        <v>11</v>
      </c>
      <c r="D16" s="8">
        <f t="shared" si="0"/>
        <v>168</v>
      </c>
      <c r="E16" s="1"/>
      <c r="F16" s="1">
        <v>334</v>
      </c>
      <c r="G16" s="1">
        <v>12</v>
      </c>
      <c r="H16" s="8">
        <f t="shared" si="1"/>
        <v>346</v>
      </c>
    </row>
    <row r="17" spans="1:9" ht="15">
      <c r="A17" s="7" t="s">
        <v>306</v>
      </c>
      <c r="B17" s="1">
        <v>318</v>
      </c>
      <c r="C17" s="1">
        <v>10</v>
      </c>
      <c r="D17" s="8">
        <f t="shared" si="0"/>
        <v>328</v>
      </c>
      <c r="E17" s="1"/>
      <c r="F17" s="1">
        <v>629</v>
      </c>
      <c r="G17" s="1">
        <v>32</v>
      </c>
      <c r="H17" s="8">
        <f t="shared" si="1"/>
        <v>661</v>
      </c>
      <c r="I17" s="10" t="s">
        <v>242</v>
      </c>
    </row>
    <row r="18" spans="1:8" ht="15">
      <c r="A18" s="7" t="s">
        <v>307</v>
      </c>
      <c r="B18" s="1">
        <v>288</v>
      </c>
      <c r="C18" s="1">
        <v>10</v>
      </c>
      <c r="D18" s="8">
        <f t="shared" si="0"/>
        <v>298</v>
      </c>
      <c r="E18" s="1"/>
      <c r="F18" s="1">
        <v>324</v>
      </c>
      <c r="G18" s="1">
        <v>14</v>
      </c>
      <c r="H18" s="8">
        <f t="shared" si="1"/>
        <v>338</v>
      </c>
    </row>
    <row r="19" spans="1:8" ht="15">
      <c r="A19" s="7" t="s">
        <v>308</v>
      </c>
      <c r="B19" s="1">
        <v>264</v>
      </c>
      <c r="C19" s="1">
        <v>2</v>
      </c>
      <c r="D19" s="8">
        <f t="shared" si="0"/>
        <v>266</v>
      </c>
      <c r="E19" s="1"/>
      <c r="F19" s="1">
        <v>350</v>
      </c>
      <c r="G19" s="1">
        <v>8</v>
      </c>
      <c r="H19" s="8">
        <f t="shared" si="1"/>
        <v>358</v>
      </c>
    </row>
    <row r="20" spans="1:8" ht="15">
      <c r="A20" s="7" t="s">
        <v>309</v>
      </c>
      <c r="B20" s="1">
        <v>476</v>
      </c>
      <c r="C20" s="1">
        <v>13</v>
      </c>
      <c r="D20" s="8">
        <f t="shared" si="0"/>
        <v>489</v>
      </c>
      <c r="E20" s="1"/>
      <c r="F20" s="1">
        <v>537</v>
      </c>
      <c r="G20" s="1">
        <v>28</v>
      </c>
      <c r="H20" s="8">
        <f t="shared" si="1"/>
        <v>565</v>
      </c>
    </row>
    <row r="21" spans="1:8" ht="15">
      <c r="A21" s="7" t="s">
        <v>154</v>
      </c>
      <c r="B21" s="1">
        <v>131</v>
      </c>
      <c r="C21" s="1">
        <v>3</v>
      </c>
      <c r="D21" s="8">
        <f t="shared" si="0"/>
        <v>134</v>
      </c>
      <c r="E21" s="1"/>
      <c r="F21" s="1">
        <v>72</v>
      </c>
      <c r="G21" s="1">
        <v>8</v>
      </c>
      <c r="H21" s="8">
        <f t="shared" si="1"/>
        <v>80</v>
      </c>
    </row>
    <row r="22" spans="1:8" ht="15">
      <c r="A22" s="7" t="s">
        <v>155</v>
      </c>
      <c r="B22" s="1">
        <v>410</v>
      </c>
      <c r="C22" s="1">
        <v>15</v>
      </c>
      <c r="D22" s="8">
        <f t="shared" si="0"/>
        <v>425</v>
      </c>
      <c r="E22" s="1"/>
      <c r="F22" s="1">
        <v>209</v>
      </c>
      <c r="G22" s="1">
        <v>8</v>
      </c>
      <c r="H22" s="8">
        <f t="shared" si="1"/>
        <v>217</v>
      </c>
    </row>
    <row r="23" spans="1:8" ht="15">
      <c r="A23" s="7" t="s">
        <v>156</v>
      </c>
      <c r="B23" s="1">
        <v>458</v>
      </c>
      <c r="C23" s="1">
        <v>9</v>
      </c>
      <c r="D23" s="8">
        <f t="shared" si="0"/>
        <v>467</v>
      </c>
      <c r="E23" s="1"/>
      <c r="F23" s="1">
        <v>197</v>
      </c>
      <c r="G23" s="1">
        <v>7</v>
      </c>
      <c r="H23" s="8">
        <f t="shared" si="1"/>
        <v>204</v>
      </c>
    </row>
    <row r="24" spans="1:8" ht="15">
      <c r="A24" s="7" t="s">
        <v>310</v>
      </c>
      <c r="B24" s="1">
        <v>269</v>
      </c>
      <c r="C24" s="1">
        <v>4</v>
      </c>
      <c r="D24" s="8">
        <f t="shared" si="0"/>
        <v>273</v>
      </c>
      <c r="E24" s="1"/>
      <c r="F24" s="1">
        <v>126</v>
      </c>
      <c r="G24" s="1">
        <v>3</v>
      </c>
      <c r="H24" s="8">
        <f t="shared" si="1"/>
        <v>129</v>
      </c>
    </row>
    <row r="25" spans="1:8" ht="15">
      <c r="A25" s="7" t="s">
        <v>311</v>
      </c>
      <c r="B25" s="1">
        <v>160</v>
      </c>
      <c r="C25" s="1">
        <v>9</v>
      </c>
      <c r="D25" s="8">
        <f t="shared" si="0"/>
        <v>169</v>
      </c>
      <c r="E25" s="1"/>
      <c r="F25" s="1">
        <v>81</v>
      </c>
      <c r="G25" s="1">
        <v>1</v>
      </c>
      <c r="H25" s="8">
        <f t="shared" si="1"/>
        <v>82</v>
      </c>
    </row>
    <row r="26" spans="1:8" ht="15">
      <c r="A26" s="7" t="s">
        <v>312</v>
      </c>
      <c r="B26" s="1">
        <v>244</v>
      </c>
      <c r="C26" s="1">
        <v>6</v>
      </c>
      <c r="D26" s="8">
        <f t="shared" si="0"/>
        <v>250</v>
      </c>
      <c r="E26" s="1"/>
      <c r="F26" s="1">
        <v>159</v>
      </c>
      <c r="G26" s="1">
        <v>8</v>
      </c>
      <c r="H26" s="8">
        <f t="shared" si="1"/>
        <v>167</v>
      </c>
    </row>
    <row r="27" spans="1:9" ht="15">
      <c r="A27" s="7" t="s">
        <v>157</v>
      </c>
      <c r="B27" s="1">
        <v>363</v>
      </c>
      <c r="C27" s="1">
        <v>12</v>
      </c>
      <c r="D27" s="8">
        <f t="shared" si="0"/>
        <v>375</v>
      </c>
      <c r="E27" s="1"/>
      <c r="F27" s="1">
        <v>314</v>
      </c>
      <c r="G27" s="1">
        <v>14</v>
      </c>
      <c r="H27" s="8">
        <f t="shared" si="1"/>
        <v>328</v>
      </c>
      <c r="I27" s="10" t="s">
        <v>242</v>
      </c>
    </row>
    <row r="28" spans="1:9" ht="15">
      <c r="A28" s="7" t="s">
        <v>158</v>
      </c>
      <c r="B28" s="1">
        <v>139</v>
      </c>
      <c r="C28" s="1">
        <v>2</v>
      </c>
      <c r="D28" s="8">
        <f t="shared" si="0"/>
        <v>141</v>
      </c>
      <c r="E28" s="1"/>
      <c r="F28" s="1">
        <v>49</v>
      </c>
      <c r="G28" s="1">
        <v>1</v>
      </c>
      <c r="H28" s="8">
        <f t="shared" si="1"/>
        <v>50</v>
      </c>
      <c r="I28" s="10" t="s">
        <v>242</v>
      </c>
    </row>
    <row r="29" spans="1:8" ht="15">
      <c r="A29" s="20" t="s">
        <v>252</v>
      </c>
      <c r="B29" s="1">
        <v>1332</v>
      </c>
      <c r="C29" s="1">
        <v>69</v>
      </c>
      <c r="D29" s="8">
        <f t="shared" si="0"/>
        <v>1401</v>
      </c>
      <c r="E29" s="1"/>
      <c r="F29" s="1">
        <v>577</v>
      </c>
      <c r="G29" s="1">
        <v>19</v>
      </c>
      <c r="H29" s="8">
        <f t="shared" si="1"/>
        <v>596</v>
      </c>
    </row>
    <row r="30" spans="1:9" ht="15">
      <c r="A30" s="7" t="s">
        <v>159</v>
      </c>
      <c r="B30" s="1">
        <v>630</v>
      </c>
      <c r="C30" s="1">
        <v>33</v>
      </c>
      <c r="D30" s="8">
        <f t="shared" si="0"/>
        <v>663</v>
      </c>
      <c r="E30" s="1"/>
      <c r="F30" s="1">
        <v>823</v>
      </c>
      <c r="G30" s="1">
        <v>52</v>
      </c>
      <c r="H30" s="8">
        <f t="shared" si="1"/>
        <v>875</v>
      </c>
      <c r="I30" s="10" t="s">
        <v>242</v>
      </c>
    </row>
    <row r="31" spans="1:8" s="14" customFormat="1" ht="15">
      <c r="A31" s="11" t="s">
        <v>160</v>
      </c>
      <c r="B31" s="1">
        <v>646</v>
      </c>
      <c r="C31" s="1">
        <v>15</v>
      </c>
      <c r="D31" s="8">
        <f t="shared" si="0"/>
        <v>661</v>
      </c>
      <c r="E31" s="1"/>
      <c r="F31" s="1">
        <v>268</v>
      </c>
      <c r="G31" s="1">
        <v>8</v>
      </c>
      <c r="H31" s="8">
        <f t="shared" si="1"/>
        <v>276</v>
      </c>
    </row>
    <row r="32" spans="1:8" ht="15">
      <c r="A32" s="7" t="s">
        <v>161</v>
      </c>
      <c r="B32" s="1">
        <v>277</v>
      </c>
      <c r="C32" s="1">
        <v>20</v>
      </c>
      <c r="D32" s="8">
        <f t="shared" si="0"/>
        <v>297</v>
      </c>
      <c r="E32" s="1"/>
      <c r="F32" s="1">
        <v>178</v>
      </c>
      <c r="G32" s="1">
        <v>17</v>
      </c>
      <c r="H32" s="8">
        <f t="shared" si="1"/>
        <v>195</v>
      </c>
    </row>
    <row r="33" spans="1:11" ht="15">
      <c r="A33" s="7" t="s">
        <v>162</v>
      </c>
      <c r="B33" s="1">
        <v>617</v>
      </c>
      <c r="C33" s="1">
        <v>47</v>
      </c>
      <c r="D33" s="8">
        <f t="shared" si="0"/>
        <v>664</v>
      </c>
      <c r="E33" s="1"/>
      <c r="F33" s="1">
        <v>456</v>
      </c>
      <c r="G33" s="1">
        <v>52</v>
      </c>
      <c r="H33" s="8">
        <f t="shared" si="1"/>
        <v>508</v>
      </c>
      <c r="I33" s="10" t="s">
        <v>242</v>
      </c>
      <c r="J33" s="10" t="s">
        <v>242</v>
      </c>
      <c r="K33" s="10" t="s">
        <v>242</v>
      </c>
    </row>
    <row r="34" spans="1:9" ht="15">
      <c r="A34" s="7" t="s">
        <v>163</v>
      </c>
      <c r="B34" s="1">
        <v>411</v>
      </c>
      <c r="C34" s="1">
        <v>6</v>
      </c>
      <c r="D34" s="8">
        <f t="shared" si="0"/>
        <v>417</v>
      </c>
      <c r="E34" s="1"/>
      <c r="F34" s="1">
        <v>228</v>
      </c>
      <c r="G34" s="1">
        <v>7</v>
      </c>
      <c r="H34" s="8">
        <f t="shared" si="1"/>
        <v>235</v>
      </c>
      <c r="I34" s="10" t="s">
        <v>242</v>
      </c>
    </row>
    <row r="35" spans="1:8" s="14" customFormat="1" ht="15">
      <c r="A35" s="11" t="s">
        <v>164</v>
      </c>
      <c r="B35" s="1">
        <v>543</v>
      </c>
      <c r="C35" s="1">
        <v>24</v>
      </c>
      <c r="D35" s="8">
        <f t="shared" si="0"/>
        <v>567</v>
      </c>
      <c r="E35" s="1"/>
      <c r="F35" s="1">
        <v>355</v>
      </c>
      <c r="G35" s="1">
        <v>23</v>
      </c>
      <c r="H35" s="8">
        <f t="shared" si="1"/>
        <v>378</v>
      </c>
    </row>
    <row r="36" spans="1:8" ht="15">
      <c r="A36" s="7" t="s">
        <v>165</v>
      </c>
      <c r="B36" s="1">
        <v>517</v>
      </c>
      <c r="C36" s="1">
        <v>11</v>
      </c>
      <c r="D36" s="8">
        <f t="shared" si="0"/>
        <v>528</v>
      </c>
      <c r="E36" s="1"/>
      <c r="F36" s="1">
        <v>154</v>
      </c>
      <c r="G36" s="1">
        <v>6</v>
      </c>
      <c r="H36" s="8">
        <f t="shared" si="1"/>
        <v>160</v>
      </c>
    </row>
    <row r="37" spans="1:8" ht="15">
      <c r="A37" s="7" t="s">
        <v>166</v>
      </c>
      <c r="B37" s="1">
        <v>163</v>
      </c>
      <c r="C37" s="1">
        <v>1</v>
      </c>
      <c r="D37" s="8">
        <f t="shared" si="0"/>
        <v>164</v>
      </c>
      <c r="E37" s="1"/>
      <c r="F37" s="1">
        <v>109</v>
      </c>
      <c r="G37" s="1">
        <v>4</v>
      </c>
      <c r="H37" s="8">
        <f t="shared" si="1"/>
        <v>113</v>
      </c>
    </row>
    <row r="38" spans="1:9" ht="15">
      <c r="A38" s="7" t="s">
        <v>167</v>
      </c>
      <c r="B38" s="1">
        <v>221</v>
      </c>
      <c r="C38" s="1">
        <v>2</v>
      </c>
      <c r="D38" s="8">
        <f t="shared" si="0"/>
        <v>223</v>
      </c>
      <c r="E38" s="1"/>
      <c r="F38" s="1">
        <v>168</v>
      </c>
      <c r="G38" s="1">
        <v>9</v>
      </c>
      <c r="H38" s="8">
        <f t="shared" si="1"/>
        <v>177</v>
      </c>
      <c r="I38" s="10" t="s">
        <v>242</v>
      </c>
    </row>
    <row r="39" spans="1:8" ht="15">
      <c r="A39" s="7" t="s">
        <v>168</v>
      </c>
      <c r="B39" s="1">
        <v>328</v>
      </c>
      <c r="C39" s="1">
        <v>12</v>
      </c>
      <c r="D39" s="8">
        <f t="shared" si="0"/>
        <v>340</v>
      </c>
      <c r="E39" s="1"/>
      <c r="F39" s="1">
        <v>324</v>
      </c>
      <c r="G39" s="1">
        <v>14</v>
      </c>
      <c r="H39" s="8">
        <f t="shared" si="1"/>
        <v>338</v>
      </c>
    </row>
    <row r="40" spans="1:9" ht="15">
      <c r="A40" s="7" t="s">
        <v>169</v>
      </c>
      <c r="B40" s="1">
        <v>179</v>
      </c>
      <c r="C40" s="1">
        <v>10</v>
      </c>
      <c r="D40" s="8">
        <f t="shared" si="0"/>
        <v>189</v>
      </c>
      <c r="E40" s="1"/>
      <c r="F40" s="1">
        <v>157</v>
      </c>
      <c r="G40" s="1">
        <v>11</v>
      </c>
      <c r="H40" s="8">
        <f t="shared" si="1"/>
        <v>168</v>
      </c>
      <c r="I40" s="10" t="s">
        <v>242</v>
      </c>
    </row>
    <row r="41" spans="1:9" ht="15">
      <c r="A41" s="7" t="s">
        <v>313</v>
      </c>
      <c r="B41" s="1">
        <v>154</v>
      </c>
      <c r="C41" s="1">
        <v>1</v>
      </c>
      <c r="D41" s="8">
        <f t="shared" si="0"/>
        <v>155</v>
      </c>
      <c r="E41" s="1"/>
      <c r="F41" s="1">
        <v>148</v>
      </c>
      <c r="G41" s="1">
        <v>7</v>
      </c>
      <c r="H41" s="8">
        <f t="shared" si="1"/>
        <v>155</v>
      </c>
      <c r="I41" s="10" t="s">
        <v>242</v>
      </c>
    </row>
    <row r="42" spans="1:8" s="21" customFormat="1" ht="12.75">
      <c r="A42" s="4" t="s">
        <v>248</v>
      </c>
      <c r="B42" s="1">
        <f>SUM(B4:B41)</f>
        <v>13599</v>
      </c>
      <c r="C42" s="1">
        <f>SUM(C4:C41)</f>
        <v>493</v>
      </c>
      <c r="D42" s="8">
        <f t="shared" si="0"/>
        <v>14092</v>
      </c>
      <c r="E42" s="1"/>
      <c r="F42" s="1">
        <f>SUM(F4:F41)</f>
        <v>11291</v>
      </c>
      <c r="G42" s="1">
        <f>SUM(G4:G41)</f>
        <v>630</v>
      </c>
      <c r="H42" s="8">
        <f>SUM(H4:H41)</f>
        <v>11921</v>
      </c>
    </row>
    <row r="43" ht="12.75">
      <c r="A43" s="16"/>
    </row>
    <row r="44" ht="12.75">
      <c r="A44" s="25"/>
    </row>
    <row r="79" ht="12.75">
      <c r="A79" s="21"/>
    </row>
    <row r="80" spans="2:9" ht="15.75">
      <c r="B80" s="67"/>
      <c r="C80" s="67"/>
      <c r="D80" s="67"/>
      <c r="E80" s="67"/>
      <c r="F80" s="67"/>
      <c r="G80" s="67"/>
      <c r="H80" s="67"/>
      <c r="I80" s="67"/>
    </row>
    <row r="81" spans="2:9" ht="15.75">
      <c r="B81" s="67"/>
      <c r="C81" s="67"/>
      <c r="D81" s="67"/>
      <c r="E81" s="67"/>
      <c r="F81" s="67"/>
      <c r="G81" s="67"/>
      <c r="H81" s="67"/>
      <c r="I81" s="67"/>
    </row>
    <row r="82" spans="2:9" ht="12.75">
      <c r="B82" s="18"/>
      <c r="C82" s="18"/>
      <c r="D82" s="18"/>
      <c r="E82" s="18"/>
      <c r="F82" s="19"/>
      <c r="G82" s="19"/>
      <c r="H82" s="19"/>
      <c r="I82" s="19"/>
    </row>
    <row r="120" ht="12.75">
      <c r="A120" s="21"/>
    </row>
    <row r="121" spans="2:9" ht="15.75">
      <c r="B121" s="67"/>
      <c r="C121" s="67"/>
      <c r="D121" s="67"/>
      <c r="E121" s="67"/>
      <c r="F121" s="67"/>
      <c r="G121" s="67"/>
      <c r="H121" s="67"/>
      <c r="I121" s="67"/>
    </row>
    <row r="122" spans="2:9" ht="15.75">
      <c r="B122" s="67"/>
      <c r="C122" s="67"/>
      <c r="D122" s="67"/>
      <c r="E122" s="67"/>
      <c r="F122" s="67"/>
      <c r="G122" s="67"/>
      <c r="H122" s="67"/>
      <c r="I122" s="67"/>
    </row>
    <row r="123" spans="2:9" ht="12.75">
      <c r="B123" s="18"/>
      <c r="C123" s="18"/>
      <c r="D123" s="18"/>
      <c r="E123" s="18"/>
      <c r="F123" s="19"/>
      <c r="G123" s="19"/>
      <c r="H123" s="19"/>
      <c r="I123" s="19"/>
    </row>
    <row r="161" ht="12.75">
      <c r="A161" s="21"/>
    </row>
  </sheetData>
  <sheetProtection/>
  <mergeCells count="7">
    <mergeCell ref="B81:I81"/>
    <mergeCell ref="B121:I121"/>
    <mergeCell ref="B122:I122"/>
    <mergeCell ref="B1:H1"/>
    <mergeCell ref="B2:D2"/>
    <mergeCell ref="F2:H2"/>
    <mergeCell ref="B80:I80"/>
  </mergeCells>
  <printOptions gridLines="1"/>
  <pageMargins left="1.02" right="0.5" top="1.02" bottom="0.5" header="0.5" footer="0.5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77"/>
  <sheetViews>
    <sheetView zoomScale="110" zoomScaleNormal="110" zoomScalePageLayoutView="0" workbookViewId="0" topLeftCell="A31">
      <selection activeCell="J1" sqref="J1:K16384"/>
    </sheetView>
  </sheetViews>
  <sheetFormatPr defaultColWidth="8.8515625" defaultRowHeight="12.75"/>
  <cols>
    <col min="1" max="1" width="21.1406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574218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2:8" ht="13.5" customHeight="1">
      <c r="B1" s="72" t="s">
        <v>232</v>
      </c>
      <c r="C1" s="72"/>
      <c r="D1" s="72"/>
      <c r="E1" s="72"/>
      <c r="F1" s="72"/>
      <c r="G1" s="72"/>
      <c r="H1" s="72"/>
    </row>
    <row r="2" spans="1:8" ht="12.75">
      <c r="A2" s="24">
        <v>42626</v>
      </c>
      <c r="B2" s="73" t="s">
        <v>228</v>
      </c>
      <c r="C2" s="74"/>
      <c r="D2" s="75"/>
      <c r="E2" s="4"/>
      <c r="F2" s="73" t="s">
        <v>229</v>
      </c>
      <c r="G2" s="74"/>
      <c r="H2" s="75"/>
    </row>
    <row r="3" spans="1:8" ht="12.75">
      <c r="A3" s="4" t="s">
        <v>238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9" ht="15">
      <c r="A4" s="7" t="s">
        <v>170</v>
      </c>
      <c r="B4" s="1">
        <v>901</v>
      </c>
      <c r="C4" s="1">
        <v>56</v>
      </c>
      <c r="D4" s="8">
        <f>SUM(B4:C4)</f>
        <v>957</v>
      </c>
      <c r="E4" s="1"/>
      <c r="F4" s="1">
        <v>344</v>
      </c>
      <c r="G4" s="1">
        <v>15</v>
      </c>
      <c r="H4" s="8">
        <f>SUM(F4:G4)</f>
        <v>359</v>
      </c>
      <c r="I4" s="10" t="s">
        <v>242</v>
      </c>
    </row>
    <row r="5" spans="1:8" s="14" customFormat="1" ht="15">
      <c r="A5" s="11" t="s">
        <v>171</v>
      </c>
      <c r="B5" s="1">
        <v>688</v>
      </c>
      <c r="C5" s="1">
        <v>16</v>
      </c>
      <c r="D5" s="8">
        <f aca="true" t="shared" si="0" ref="D5:D45">SUM(B5:C5)</f>
        <v>704</v>
      </c>
      <c r="E5" s="1"/>
      <c r="F5" s="1">
        <v>238</v>
      </c>
      <c r="G5" s="1">
        <v>7</v>
      </c>
      <c r="H5" s="8">
        <f aca="true" t="shared" si="1" ref="H5:H44">SUM(F5:G5)</f>
        <v>245</v>
      </c>
    </row>
    <row r="6" spans="1:8" ht="15">
      <c r="A6" s="7" t="s">
        <v>172</v>
      </c>
      <c r="B6" s="1">
        <v>475</v>
      </c>
      <c r="C6" s="1">
        <v>52</v>
      </c>
      <c r="D6" s="8">
        <f t="shared" si="0"/>
        <v>527</v>
      </c>
      <c r="E6" s="1"/>
      <c r="F6" s="1">
        <v>219</v>
      </c>
      <c r="G6" s="1">
        <v>34</v>
      </c>
      <c r="H6" s="8">
        <f t="shared" si="1"/>
        <v>253</v>
      </c>
    </row>
    <row r="7" spans="1:8" s="14" customFormat="1" ht="15">
      <c r="A7" s="11" t="s">
        <v>173</v>
      </c>
      <c r="B7" s="1">
        <v>584</v>
      </c>
      <c r="C7" s="1">
        <v>26</v>
      </c>
      <c r="D7" s="8">
        <f t="shared" si="0"/>
        <v>610</v>
      </c>
      <c r="E7" s="1"/>
      <c r="F7" s="1">
        <v>180</v>
      </c>
      <c r="G7" s="1">
        <v>7</v>
      </c>
      <c r="H7" s="8">
        <f t="shared" si="1"/>
        <v>187</v>
      </c>
    </row>
    <row r="8" spans="1:8" ht="15">
      <c r="A8" s="7" t="s">
        <v>174</v>
      </c>
      <c r="B8" s="62">
        <v>566</v>
      </c>
      <c r="C8" s="62">
        <v>23</v>
      </c>
      <c r="D8" s="61">
        <f t="shared" si="0"/>
        <v>589</v>
      </c>
      <c r="E8" s="62"/>
      <c r="F8" s="62">
        <v>207</v>
      </c>
      <c r="G8" s="62">
        <v>7</v>
      </c>
      <c r="H8" s="61">
        <f t="shared" si="1"/>
        <v>214</v>
      </c>
    </row>
    <row r="9" spans="1:8" ht="15">
      <c r="A9" s="7" t="s">
        <v>175</v>
      </c>
      <c r="B9" s="1">
        <v>478</v>
      </c>
      <c r="C9" s="1">
        <v>17</v>
      </c>
      <c r="D9" s="8">
        <f t="shared" si="0"/>
        <v>495</v>
      </c>
      <c r="E9" s="1"/>
      <c r="F9" s="1">
        <v>146</v>
      </c>
      <c r="G9" s="1">
        <v>5</v>
      </c>
      <c r="H9" s="8">
        <f t="shared" si="1"/>
        <v>151</v>
      </c>
    </row>
    <row r="10" spans="1:9" ht="15">
      <c r="A10" s="7" t="s">
        <v>176</v>
      </c>
      <c r="B10" s="1">
        <v>543</v>
      </c>
      <c r="C10" s="1">
        <v>23</v>
      </c>
      <c r="D10" s="8">
        <f t="shared" si="0"/>
        <v>566</v>
      </c>
      <c r="E10" s="1"/>
      <c r="F10" s="1">
        <v>261</v>
      </c>
      <c r="G10" s="1">
        <v>13</v>
      </c>
      <c r="H10" s="8">
        <f t="shared" si="1"/>
        <v>274</v>
      </c>
      <c r="I10" s="10" t="s">
        <v>242</v>
      </c>
    </row>
    <row r="11" spans="1:9" s="14" customFormat="1" ht="15">
      <c r="A11" s="11" t="s">
        <v>314</v>
      </c>
      <c r="B11" s="1">
        <v>2410</v>
      </c>
      <c r="C11" s="1">
        <v>72</v>
      </c>
      <c r="D11" s="8">
        <f t="shared" si="0"/>
        <v>2482</v>
      </c>
      <c r="E11" s="1"/>
      <c r="F11" s="1">
        <v>1056</v>
      </c>
      <c r="G11" s="1">
        <v>38</v>
      </c>
      <c r="H11" s="8">
        <f t="shared" si="1"/>
        <v>1094</v>
      </c>
      <c r="I11" s="14" t="s">
        <v>242</v>
      </c>
    </row>
    <row r="12" spans="1:9" ht="15">
      <c r="A12" s="7" t="s">
        <v>177</v>
      </c>
      <c r="B12" s="1">
        <v>317</v>
      </c>
      <c r="C12" s="1">
        <v>15</v>
      </c>
      <c r="D12" s="8">
        <f t="shared" si="0"/>
        <v>332</v>
      </c>
      <c r="E12" s="1"/>
      <c r="F12" s="1">
        <v>95</v>
      </c>
      <c r="G12" s="1">
        <v>7</v>
      </c>
      <c r="H12" s="8">
        <f t="shared" si="1"/>
        <v>102</v>
      </c>
      <c r="I12" s="10" t="s">
        <v>242</v>
      </c>
    </row>
    <row r="13" spans="1:8" ht="15">
      <c r="A13" s="7" t="s">
        <v>178</v>
      </c>
      <c r="B13" s="1">
        <v>616</v>
      </c>
      <c r="C13" s="1">
        <v>12</v>
      </c>
      <c r="D13" s="8">
        <f t="shared" si="0"/>
        <v>628</v>
      </c>
      <c r="E13" s="1"/>
      <c r="F13" s="1">
        <v>300</v>
      </c>
      <c r="G13" s="1">
        <v>20</v>
      </c>
      <c r="H13" s="8">
        <f t="shared" si="1"/>
        <v>320</v>
      </c>
    </row>
    <row r="14" spans="1:9" ht="15">
      <c r="A14" s="7" t="s">
        <v>343</v>
      </c>
      <c r="B14" s="1">
        <v>1058</v>
      </c>
      <c r="C14" s="1">
        <v>58</v>
      </c>
      <c r="D14" s="8">
        <f t="shared" si="0"/>
        <v>1116</v>
      </c>
      <c r="E14" s="1"/>
      <c r="F14" s="1">
        <v>1150</v>
      </c>
      <c r="G14" s="1">
        <v>77</v>
      </c>
      <c r="H14" s="8">
        <f t="shared" si="1"/>
        <v>1227</v>
      </c>
      <c r="I14" s="10" t="s">
        <v>242</v>
      </c>
    </row>
    <row r="15" spans="1:9" ht="15">
      <c r="A15" s="7" t="s">
        <v>179</v>
      </c>
      <c r="B15" s="1">
        <v>474</v>
      </c>
      <c r="C15" s="1">
        <v>5</v>
      </c>
      <c r="D15" s="8">
        <f t="shared" si="0"/>
        <v>479</v>
      </c>
      <c r="E15" s="1"/>
      <c r="F15" s="1">
        <v>168</v>
      </c>
      <c r="G15" s="1">
        <v>5</v>
      </c>
      <c r="H15" s="8">
        <f t="shared" si="1"/>
        <v>173</v>
      </c>
      <c r="I15" s="10" t="s">
        <v>242</v>
      </c>
    </row>
    <row r="16" spans="1:9" ht="15">
      <c r="A16" s="7" t="s">
        <v>180</v>
      </c>
      <c r="B16" s="1">
        <v>385</v>
      </c>
      <c r="C16" s="1">
        <v>16</v>
      </c>
      <c r="D16" s="8">
        <f t="shared" si="0"/>
        <v>401</v>
      </c>
      <c r="E16" s="1"/>
      <c r="F16" s="1">
        <v>275</v>
      </c>
      <c r="G16" s="1">
        <v>18</v>
      </c>
      <c r="H16" s="8">
        <f t="shared" si="1"/>
        <v>293</v>
      </c>
      <c r="I16" s="10" t="s">
        <v>242</v>
      </c>
    </row>
    <row r="17" spans="1:9" ht="15">
      <c r="A17" s="7" t="s">
        <v>181</v>
      </c>
      <c r="B17" s="1">
        <v>933</v>
      </c>
      <c r="C17" s="1">
        <v>38</v>
      </c>
      <c r="D17" s="8">
        <f t="shared" si="0"/>
        <v>971</v>
      </c>
      <c r="E17" s="1"/>
      <c r="F17" s="1">
        <v>319</v>
      </c>
      <c r="G17" s="1">
        <v>16</v>
      </c>
      <c r="H17" s="8">
        <f t="shared" si="1"/>
        <v>335</v>
      </c>
      <c r="I17" s="10" t="s">
        <v>242</v>
      </c>
    </row>
    <row r="18" spans="1:9" ht="15">
      <c r="A18" s="7" t="s">
        <v>182</v>
      </c>
      <c r="B18" s="1">
        <v>1307</v>
      </c>
      <c r="C18" s="1">
        <v>86</v>
      </c>
      <c r="D18" s="8">
        <f t="shared" si="0"/>
        <v>1393</v>
      </c>
      <c r="E18" s="1"/>
      <c r="F18" s="1">
        <v>821</v>
      </c>
      <c r="G18" s="1">
        <v>54</v>
      </c>
      <c r="H18" s="8">
        <f t="shared" si="1"/>
        <v>875</v>
      </c>
      <c r="I18" s="10" t="s">
        <v>242</v>
      </c>
    </row>
    <row r="19" spans="1:8" ht="15">
      <c r="A19" s="7" t="s">
        <v>183</v>
      </c>
      <c r="B19" s="1">
        <v>360</v>
      </c>
      <c r="C19" s="1">
        <v>15</v>
      </c>
      <c r="D19" s="8">
        <f t="shared" si="0"/>
        <v>375</v>
      </c>
      <c r="E19" s="1"/>
      <c r="F19" s="1">
        <v>94</v>
      </c>
      <c r="G19" s="1">
        <v>9</v>
      </c>
      <c r="H19" s="8">
        <f t="shared" si="1"/>
        <v>103</v>
      </c>
    </row>
    <row r="20" spans="1:8" ht="15">
      <c r="A20" s="7" t="s">
        <v>184</v>
      </c>
      <c r="B20" s="1">
        <v>205</v>
      </c>
      <c r="C20" s="1">
        <v>2</v>
      </c>
      <c r="D20" s="8">
        <f t="shared" si="0"/>
        <v>207</v>
      </c>
      <c r="E20" s="1"/>
      <c r="F20" s="1">
        <v>160</v>
      </c>
      <c r="G20" s="1">
        <v>2</v>
      </c>
      <c r="H20" s="8">
        <f t="shared" si="1"/>
        <v>162</v>
      </c>
    </row>
    <row r="21" spans="1:9" ht="15">
      <c r="A21" s="7" t="s">
        <v>185</v>
      </c>
      <c r="B21" s="1">
        <v>582</v>
      </c>
      <c r="C21" s="1">
        <v>26</v>
      </c>
      <c r="D21" s="8">
        <f t="shared" si="0"/>
        <v>608</v>
      </c>
      <c r="E21" s="1"/>
      <c r="F21" s="1">
        <v>211</v>
      </c>
      <c r="G21" s="1">
        <v>8</v>
      </c>
      <c r="H21" s="8">
        <f t="shared" si="1"/>
        <v>219</v>
      </c>
      <c r="I21" s="10" t="s">
        <v>242</v>
      </c>
    </row>
    <row r="22" spans="1:9" ht="15">
      <c r="A22" s="7" t="s">
        <v>186</v>
      </c>
      <c r="B22" s="1">
        <v>2318</v>
      </c>
      <c r="C22" s="1">
        <v>97</v>
      </c>
      <c r="D22" s="8">
        <f t="shared" si="0"/>
        <v>2415</v>
      </c>
      <c r="E22" s="1"/>
      <c r="F22" s="1">
        <v>894</v>
      </c>
      <c r="G22" s="1">
        <v>60</v>
      </c>
      <c r="H22" s="8">
        <f t="shared" si="1"/>
        <v>954</v>
      </c>
      <c r="I22" s="10" t="s">
        <v>242</v>
      </c>
    </row>
    <row r="23" spans="1:8" ht="15">
      <c r="A23" s="7" t="s">
        <v>187</v>
      </c>
      <c r="B23" s="1">
        <v>195</v>
      </c>
      <c r="C23" s="1">
        <v>17</v>
      </c>
      <c r="D23" s="8">
        <f t="shared" si="0"/>
        <v>212</v>
      </c>
      <c r="E23" s="1"/>
      <c r="F23" s="1">
        <v>178</v>
      </c>
      <c r="G23" s="1">
        <v>19</v>
      </c>
      <c r="H23" s="8">
        <f t="shared" si="1"/>
        <v>197</v>
      </c>
    </row>
    <row r="24" spans="1:8" ht="15">
      <c r="A24" s="7" t="s">
        <v>188</v>
      </c>
      <c r="B24" s="1">
        <v>258</v>
      </c>
      <c r="C24" s="1">
        <v>11</v>
      </c>
      <c r="D24" s="8">
        <f t="shared" si="0"/>
        <v>269</v>
      </c>
      <c r="E24" s="1"/>
      <c r="F24" s="1">
        <v>158</v>
      </c>
      <c r="G24" s="1">
        <v>10</v>
      </c>
      <c r="H24" s="8">
        <f t="shared" si="1"/>
        <v>168</v>
      </c>
    </row>
    <row r="25" spans="1:9" ht="15">
      <c r="A25" s="7" t="s">
        <v>315</v>
      </c>
      <c r="B25" s="1">
        <v>128</v>
      </c>
      <c r="C25" s="1">
        <v>5</v>
      </c>
      <c r="D25" s="8">
        <f t="shared" si="0"/>
        <v>133</v>
      </c>
      <c r="E25" s="1"/>
      <c r="F25" s="1">
        <v>75</v>
      </c>
      <c r="G25" s="1">
        <v>5</v>
      </c>
      <c r="H25" s="8">
        <f t="shared" si="1"/>
        <v>80</v>
      </c>
      <c r="I25" s="10" t="s">
        <v>242</v>
      </c>
    </row>
    <row r="26" spans="1:9" ht="15">
      <c r="A26" s="7" t="s">
        <v>189</v>
      </c>
      <c r="B26" s="1">
        <v>519</v>
      </c>
      <c r="C26" s="1">
        <v>24</v>
      </c>
      <c r="D26" s="8">
        <f t="shared" si="0"/>
        <v>543</v>
      </c>
      <c r="E26" s="1"/>
      <c r="F26" s="1">
        <v>613</v>
      </c>
      <c r="G26" s="1">
        <v>21</v>
      </c>
      <c r="H26" s="8">
        <f t="shared" si="1"/>
        <v>634</v>
      </c>
      <c r="I26" s="10" t="s">
        <v>242</v>
      </c>
    </row>
    <row r="27" spans="1:8" ht="15">
      <c r="A27" s="7" t="s">
        <v>190</v>
      </c>
      <c r="B27" s="1">
        <v>371</v>
      </c>
      <c r="C27" s="1">
        <v>8</v>
      </c>
      <c r="D27" s="8">
        <f t="shared" si="0"/>
        <v>379</v>
      </c>
      <c r="E27" s="1"/>
      <c r="F27" s="1">
        <v>136</v>
      </c>
      <c r="G27" s="1">
        <v>6</v>
      </c>
      <c r="H27" s="8">
        <f t="shared" si="1"/>
        <v>142</v>
      </c>
    </row>
    <row r="28" spans="1:8" ht="15">
      <c r="A28" s="7" t="s">
        <v>191</v>
      </c>
      <c r="B28" s="1">
        <v>542</v>
      </c>
      <c r="C28" s="1">
        <v>28</v>
      </c>
      <c r="D28" s="8">
        <f t="shared" si="0"/>
        <v>570</v>
      </c>
      <c r="E28" s="1"/>
      <c r="F28" s="1">
        <v>274</v>
      </c>
      <c r="G28" s="1">
        <v>26</v>
      </c>
      <c r="H28" s="8">
        <f t="shared" si="1"/>
        <v>300</v>
      </c>
    </row>
    <row r="29" spans="1:9" ht="15">
      <c r="A29" s="20" t="s">
        <v>192</v>
      </c>
      <c r="B29" s="1">
        <v>445</v>
      </c>
      <c r="C29" s="1">
        <v>9</v>
      </c>
      <c r="D29" s="8">
        <f t="shared" si="0"/>
        <v>454</v>
      </c>
      <c r="E29" s="1"/>
      <c r="F29" s="1">
        <v>236</v>
      </c>
      <c r="G29" s="1">
        <v>9</v>
      </c>
      <c r="H29" s="8">
        <f t="shared" si="1"/>
        <v>245</v>
      </c>
      <c r="I29" s="10" t="s">
        <v>242</v>
      </c>
    </row>
    <row r="30" spans="1:8" ht="15">
      <c r="A30" s="7" t="s">
        <v>193</v>
      </c>
      <c r="B30" s="1">
        <v>484</v>
      </c>
      <c r="C30" s="1">
        <v>31</v>
      </c>
      <c r="D30" s="8">
        <f t="shared" si="0"/>
        <v>515</v>
      </c>
      <c r="E30" s="1"/>
      <c r="F30" s="1">
        <v>234</v>
      </c>
      <c r="G30" s="1">
        <v>5</v>
      </c>
      <c r="H30" s="8">
        <f t="shared" si="1"/>
        <v>239</v>
      </c>
    </row>
    <row r="31" spans="1:8" s="14" customFormat="1" ht="15">
      <c r="A31" s="11" t="s">
        <v>316</v>
      </c>
      <c r="B31" s="62">
        <v>638</v>
      </c>
      <c r="C31" s="62">
        <v>22</v>
      </c>
      <c r="D31" s="61">
        <f t="shared" si="0"/>
        <v>660</v>
      </c>
      <c r="E31" s="62"/>
      <c r="F31" s="62">
        <v>264</v>
      </c>
      <c r="G31" s="62">
        <v>9</v>
      </c>
      <c r="H31" s="8">
        <f t="shared" si="1"/>
        <v>273</v>
      </c>
    </row>
    <row r="32" spans="1:8" ht="15">
      <c r="A32" s="7" t="s">
        <v>317</v>
      </c>
      <c r="B32" s="1">
        <v>217</v>
      </c>
      <c r="C32" s="1">
        <v>8</v>
      </c>
      <c r="D32" s="8">
        <f t="shared" si="0"/>
        <v>225</v>
      </c>
      <c r="E32" s="1"/>
      <c r="F32" s="1">
        <v>407</v>
      </c>
      <c r="G32" s="1">
        <v>18</v>
      </c>
      <c r="H32" s="8">
        <f t="shared" si="1"/>
        <v>425</v>
      </c>
    </row>
    <row r="33" spans="1:8" ht="15">
      <c r="A33" s="7" t="s">
        <v>318</v>
      </c>
      <c r="B33" s="1">
        <v>197</v>
      </c>
      <c r="C33" s="1">
        <v>8</v>
      </c>
      <c r="D33" s="8">
        <f t="shared" si="0"/>
        <v>205</v>
      </c>
      <c r="E33" s="1"/>
      <c r="F33" s="1">
        <v>569</v>
      </c>
      <c r="G33" s="1">
        <v>32</v>
      </c>
      <c r="H33" s="8">
        <f t="shared" si="1"/>
        <v>601</v>
      </c>
    </row>
    <row r="34" spans="1:8" ht="15">
      <c r="A34" s="7" t="s">
        <v>319</v>
      </c>
      <c r="B34" s="1">
        <v>243</v>
      </c>
      <c r="C34" s="1">
        <v>8</v>
      </c>
      <c r="D34" s="8">
        <f t="shared" si="0"/>
        <v>251</v>
      </c>
      <c r="E34" s="1"/>
      <c r="F34" s="1">
        <v>350</v>
      </c>
      <c r="G34" s="1">
        <v>12</v>
      </c>
      <c r="H34" s="8">
        <f t="shared" si="1"/>
        <v>362</v>
      </c>
    </row>
    <row r="35" spans="1:8" ht="15">
      <c r="A35" s="7" t="s">
        <v>320</v>
      </c>
      <c r="B35" s="1">
        <v>261</v>
      </c>
      <c r="C35" s="1">
        <v>13</v>
      </c>
      <c r="D35" s="8">
        <f t="shared" si="0"/>
        <v>274</v>
      </c>
      <c r="E35" s="1"/>
      <c r="F35" s="1">
        <v>325</v>
      </c>
      <c r="G35" s="1">
        <v>12</v>
      </c>
      <c r="H35" s="8">
        <f t="shared" si="1"/>
        <v>337</v>
      </c>
    </row>
    <row r="36" spans="1:8" ht="15">
      <c r="A36" s="7" t="s">
        <v>321</v>
      </c>
      <c r="B36" s="1">
        <v>237</v>
      </c>
      <c r="C36" s="1">
        <v>19</v>
      </c>
      <c r="D36" s="8">
        <f t="shared" si="0"/>
        <v>256</v>
      </c>
      <c r="E36" s="1"/>
      <c r="F36" s="1">
        <v>541</v>
      </c>
      <c r="G36" s="1">
        <v>44</v>
      </c>
      <c r="H36" s="8">
        <f t="shared" si="1"/>
        <v>585</v>
      </c>
    </row>
    <row r="37" spans="1:9" ht="15">
      <c r="A37" s="7" t="s">
        <v>194</v>
      </c>
      <c r="B37" s="1">
        <v>788</v>
      </c>
      <c r="C37" s="1">
        <v>29</v>
      </c>
      <c r="D37" s="8">
        <f t="shared" si="0"/>
        <v>817</v>
      </c>
      <c r="E37" s="1"/>
      <c r="F37" s="1">
        <v>295</v>
      </c>
      <c r="G37" s="1">
        <v>10</v>
      </c>
      <c r="H37" s="8">
        <f t="shared" si="1"/>
        <v>305</v>
      </c>
      <c r="I37" s="10" t="s">
        <v>242</v>
      </c>
    </row>
    <row r="38" spans="1:8" ht="15">
      <c r="A38" s="7" t="s">
        <v>195</v>
      </c>
      <c r="B38" s="1">
        <v>721</v>
      </c>
      <c r="C38" s="1">
        <v>70</v>
      </c>
      <c r="D38" s="8">
        <f t="shared" si="0"/>
        <v>791</v>
      </c>
      <c r="E38" s="1"/>
      <c r="F38" s="1">
        <v>494</v>
      </c>
      <c r="G38" s="1">
        <v>59</v>
      </c>
      <c r="H38" s="8">
        <f t="shared" si="1"/>
        <v>553</v>
      </c>
    </row>
    <row r="39" spans="1:8" s="14" customFormat="1" ht="15">
      <c r="A39" s="11" t="s">
        <v>196</v>
      </c>
      <c r="B39" s="1">
        <v>2256</v>
      </c>
      <c r="C39" s="1">
        <v>58</v>
      </c>
      <c r="D39" s="8">
        <f t="shared" si="0"/>
        <v>2314</v>
      </c>
      <c r="E39" s="1"/>
      <c r="F39" s="1">
        <v>925</v>
      </c>
      <c r="G39" s="1">
        <v>56</v>
      </c>
      <c r="H39" s="8">
        <f t="shared" si="1"/>
        <v>981</v>
      </c>
    </row>
    <row r="40" spans="1:9" ht="15">
      <c r="A40" s="7" t="s">
        <v>197</v>
      </c>
      <c r="B40" s="1">
        <v>220</v>
      </c>
      <c r="C40" s="1">
        <v>8</v>
      </c>
      <c r="D40" s="8">
        <f t="shared" si="0"/>
        <v>228</v>
      </c>
      <c r="E40" s="1"/>
      <c r="F40" s="1">
        <v>222</v>
      </c>
      <c r="G40" s="1">
        <v>7</v>
      </c>
      <c r="H40" s="8">
        <f t="shared" si="1"/>
        <v>229</v>
      </c>
      <c r="I40" s="10" t="s">
        <v>242</v>
      </c>
    </row>
    <row r="41" spans="1:9" ht="15">
      <c r="A41" s="7" t="s">
        <v>198</v>
      </c>
      <c r="B41" s="1">
        <v>605</v>
      </c>
      <c r="C41" s="1">
        <v>31</v>
      </c>
      <c r="D41" s="8">
        <f t="shared" si="0"/>
        <v>636</v>
      </c>
      <c r="E41" s="1"/>
      <c r="F41" s="1">
        <v>232</v>
      </c>
      <c r="G41" s="1">
        <v>9</v>
      </c>
      <c r="H41" s="8">
        <f t="shared" si="1"/>
        <v>241</v>
      </c>
      <c r="I41" s="10" t="s">
        <v>242</v>
      </c>
    </row>
    <row r="42" spans="1:8" ht="15">
      <c r="A42" s="7" t="s">
        <v>199</v>
      </c>
      <c r="B42" s="1">
        <v>80</v>
      </c>
      <c r="C42" s="1">
        <v>1</v>
      </c>
      <c r="D42" s="8">
        <f t="shared" si="0"/>
        <v>81</v>
      </c>
      <c r="E42" s="1"/>
      <c r="F42" s="1">
        <v>52</v>
      </c>
      <c r="G42" s="1">
        <v>3</v>
      </c>
      <c r="H42" s="8">
        <f t="shared" si="1"/>
        <v>55</v>
      </c>
    </row>
    <row r="43" spans="1:9" ht="15">
      <c r="A43" s="7" t="s">
        <v>200</v>
      </c>
      <c r="B43" s="1">
        <v>749</v>
      </c>
      <c r="C43" s="1">
        <v>44</v>
      </c>
      <c r="D43" s="8">
        <f t="shared" si="0"/>
        <v>793</v>
      </c>
      <c r="E43" s="1"/>
      <c r="F43" s="1">
        <v>423</v>
      </c>
      <c r="G43" s="1">
        <v>37</v>
      </c>
      <c r="H43" s="8">
        <f t="shared" si="1"/>
        <v>460</v>
      </c>
      <c r="I43" s="10" t="s">
        <v>242</v>
      </c>
    </row>
    <row r="44" spans="1:21" ht="15">
      <c r="A44" s="7" t="s">
        <v>201</v>
      </c>
      <c r="B44" s="1">
        <v>1078</v>
      </c>
      <c r="C44" s="1">
        <v>59</v>
      </c>
      <c r="D44" s="8">
        <f t="shared" si="0"/>
        <v>1137</v>
      </c>
      <c r="E44" s="1"/>
      <c r="F44" s="1">
        <v>394</v>
      </c>
      <c r="G44" s="1">
        <v>22</v>
      </c>
      <c r="H44" s="8">
        <f t="shared" si="1"/>
        <v>416</v>
      </c>
      <c r="I44" s="10" t="s">
        <v>242</v>
      </c>
      <c r="U44" s="10" t="s">
        <v>242</v>
      </c>
    </row>
    <row r="45" spans="1:21" s="21" customFormat="1" ht="14.25">
      <c r="A45" s="15" t="s">
        <v>9</v>
      </c>
      <c r="B45" s="1">
        <f>SUM(B4:B44)</f>
        <v>26432</v>
      </c>
      <c r="C45" s="1">
        <f>SUM(C4:C44)</f>
        <v>1166</v>
      </c>
      <c r="D45" s="8">
        <f t="shared" si="0"/>
        <v>27598</v>
      </c>
      <c r="E45" s="1"/>
      <c r="F45" s="1">
        <f>SUM(F4:F44)</f>
        <v>14535</v>
      </c>
      <c r="G45" s="1">
        <f>SUM(G4:G44)</f>
        <v>833</v>
      </c>
      <c r="H45" s="8">
        <f>SUM(H4:H44)</f>
        <v>15368</v>
      </c>
      <c r="J45" s="10" t="s">
        <v>242</v>
      </c>
      <c r="U45" s="21" t="s">
        <v>242</v>
      </c>
    </row>
    <row r="46" spans="1:10" ht="12.75">
      <c r="A46" s="16" t="s">
        <v>242</v>
      </c>
      <c r="B46" s="18"/>
      <c r="C46" s="18"/>
      <c r="D46" s="18"/>
      <c r="E46" s="18"/>
      <c r="F46" s="19"/>
      <c r="G46" s="19"/>
      <c r="H46" s="19"/>
      <c r="I46" s="19"/>
      <c r="J46" s="10" t="s">
        <v>242</v>
      </c>
    </row>
    <row r="47" spans="2:9" ht="12.75">
      <c r="B47" s="18"/>
      <c r="C47" s="18"/>
      <c r="D47" s="18"/>
      <c r="E47" s="18"/>
      <c r="F47" s="19"/>
      <c r="G47" s="19"/>
      <c r="H47" s="19"/>
      <c r="I47" s="19"/>
    </row>
    <row r="48" spans="2:9" ht="12.75">
      <c r="B48" s="18"/>
      <c r="C48" s="18"/>
      <c r="D48" s="18"/>
      <c r="E48" s="18"/>
      <c r="F48" s="19"/>
      <c r="G48" s="19"/>
      <c r="H48" s="19"/>
      <c r="I48" s="19"/>
    </row>
    <row r="49" spans="2:9" ht="12.75">
      <c r="B49" s="18"/>
      <c r="C49" s="18"/>
      <c r="D49" s="18"/>
      <c r="E49" s="18"/>
      <c r="F49" s="19"/>
      <c r="G49" s="19"/>
      <c r="H49" s="19"/>
      <c r="I49" s="19"/>
    </row>
    <row r="50" spans="2:9" ht="12.75">
      <c r="B50" s="18"/>
      <c r="C50" s="18"/>
      <c r="D50" s="18"/>
      <c r="E50" s="18"/>
      <c r="F50" s="19"/>
      <c r="G50" s="19"/>
      <c r="H50" s="19"/>
      <c r="I50" s="19"/>
    </row>
    <row r="87" ht="12.75">
      <c r="A87" s="21"/>
    </row>
    <row r="88" spans="2:9" ht="15.75">
      <c r="B88" s="67"/>
      <c r="C88" s="67"/>
      <c r="D88" s="67"/>
      <c r="E88" s="67"/>
      <c r="F88" s="67"/>
      <c r="G88" s="67"/>
      <c r="H88" s="67"/>
      <c r="I88" s="67"/>
    </row>
    <row r="89" spans="2:9" ht="15.75">
      <c r="B89" s="67"/>
      <c r="C89" s="67"/>
      <c r="D89" s="67"/>
      <c r="E89" s="67"/>
      <c r="F89" s="67"/>
      <c r="G89" s="67"/>
      <c r="H89" s="67"/>
      <c r="I89" s="67"/>
    </row>
    <row r="90" spans="2:9" ht="12.75">
      <c r="B90" s="18"/>
      <c r="C90" s="18"/>
      <c r="D90" s="18"/>
      <c r="E90" s="18"/>
      <c r="F90" s="19"/>
      <c r="G90" s="19"/>
      <c r="H90" s="19"/>
      <c r="I90" s="19"/>
    </row>
    <row r="91" spans="2:9" ht="12.75">
      <c r="B91" s="18"/>
      <c r="C91" s="18"/>
      <c r="D91" s="18"/>
      <c r="E91" s="18"/>
      <c r="F91" s="19"/>
      <c r="G91" s="19"/>
      <c r="H91" s="19"/>
      <c r="I91" s="19"/>
    </row>
    <row r="92" spans="2:9" ht="12.75">
      <c r="B92" s="18"/>
      <c r="C92" s="18"/>
      <c r="D92" s="18"/>
      <c r="E92" s="18"/>
      <c r="F92" s="19"/>
      <c r="G92" s="19"/>
      <c r="H92" s="19"/>
      <c r="I92" s="19"/>
    </row>
    <row r="93" spans="2:9" ht="12.75">
      <c r="B93" s="18"/>
      <c r="C93" s="18"/>
      <c r="D93" s="18"/>
      <c r="E93" s="18"/>
      <c r="F93" s="19"/>
      <c r="G93" s="19"/>
      <c r="H93" s="19"/>
      <c r="I93" s="19"/>
    </row>
    <row r="94" spans="2:9" ht="12.75">
      <c r="B94" s="18"/>
      <c r="C94" s="18"/>
      <c r="D94" s="18"/>
      <c r="E94" s="18"/>
      <c r="F94" s="19"/>
      <c r="G94" s="19"/>
      <c r="H94" s="19"/>
      <c r="I94" s="19"/>
    </row>
    <row r="132" ht="12.75">
      <c r="A132" s="21"/>
    </row>
    <row r="133" spans="2:9" ht="15.75">
      <c r="B133" s="67"/>
      <c r="C133" s="67"/>
      <c r="D133" s="67"/>
      <c r="E133" s="67"/>
      <c r="F133" s="67"/>
      <c r="G133" s="67"/>
      <c r="H133" s="67"/>
      <c r="I133" s="67"/>
    </row>
    <row r="134" spans="2:9" ht="15.75">
      <c r="B134" s="67"/>
      <c r="C134" s="67"/>
      <c r="D134" s="67"/>
      <c r="E134" s="67"/>
      <c r="F134" s="67"/>
      <c r="G134" s="67"/>
      <c r="H134" s="67"/>
      <c r="I134" s="67"/>
    </row>
    <row r="135" spans="2:9" ht="12.75">
      <c r="B135" s="18"/>
      <c r="C135" s="18"/>
      <c r="D135" s="18"/>
      <c r="E135" s="18"/>
      <c r="F135" s="19"/>
      <c r="G135" s="19"/>
      <c r="H135" s="19"/>
      <c r="I135" s="19"/>
    </row>
    <row r="136" spans="2:9" ht="12.75">
      <c r="B136" s="18"/>
      <c r="C136" s="18"/>
      <c r="D136" s="18"/>
      <c r="E136" s="18"/>
      <c r="F136" s="19"/>
      <c r="G136" s="19"/>
      <c r="H136" s="19"/>
      <c r="I136" s="19"/>
    </row>
    <row r="137" spans="2:9" ht="12.75">
      <c r="B137" s="18"/>
      <c r="C137" s="18"/>
      <c r="D137" s="18"/>
      <c r="E137" s="18"/>
      <c r="F137" s="19"/>
      <c r="G137" s="19"/>
      <c r="H137" s="19"/>
      <c r="I137" s="19"/>
    </row>
    <row r="138" spans="2:9" ht="12.75">
      <c r="B138" s="18"/>
      <c r="C138" s="18"/>
      <c r="D138" s="18"/>
      <c r="E138" s="18"/>
      <c r="F138" s="19"/>
      <c r="G138" s="19"/>
      <c r="H138" s="19"/>
      <c r="I138" s="19"/>
    </row>
    <row r="139" spans="2:9" ht="12.75">
      <c r="B139" s="18"/>
      <c r="C139" s="18"/>
      <c r="D139" s="18"/>
      <c r="E139" s="18"/>
      <c r="F139" s="19"/>
      <c r="G139" s="19"/>
      <c r="H139" s="19"/>
      <c r="I139" s="19"/>
    </row>
    <row r="177" ht="12.75">
      <c r="A177" s="21"/>
    </row>
  </sheetData>
  <sheetProtection/>
  <mergeCells count="7">
    <mergeCell ref="B89:I89"/>
    <mergeCell ref="B133:I133"/>
    <mergeCell ref="B134:I134"/>
    <mergeCell ref="B1:H1"/>
    <mergeCell ref="B2:D2"/>
    <mergeCell ref="F2:H2"/>
    <mergeCell ref="B88:I88"/>
  </mergeCells>
  <printOptions gridLines="1"/>
  <pageMargins left="0.82" right="0.5" top="0.9" bottom="0.25" header="0.5" footer="0.5"/>
  <pageSetup horizontalDpi="600" verticalDpi="600" orientation="portrait" r:id="rId1"/>
  <rowBreaks count="3" manualBreakCount="3">
    <brk id="87" max="255" man="1"/>
    <brk id="132" max="255" man="1"/>
    <brk id="1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120" zoomScaleNormal="120" zoomScalePageLayoutView="0" workbookViewId="0" topLeftCell="A10">
      <selection activeCell="L28" sqref="L28"/>
    </sheetView>
  </sheetViews>
  <sheetFormatPr defaultColWidth="8.8515625" defaultRowHeight="12.75"/>
  <cols>
    <col min="1" max="1" width="20.28125" style="10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71093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1:8" ht="13.5" customHeight="1">
      <c r="A1" s="2"/>
      <c r="B1" s="68" t="s">
        <v>232</v>
      </c>
      <c r="C1" s="68"/>
      <c r="D1" s="68"/>
      <c r="E1" s="68"/>
      <c r="F1" s="68"/>
      <c r="G1" s="68"/>
      <c r="H1" s="68"/>
    </row>
    <row r="2" spans="1:8" ht="14.25">
      <c r="A2" s="24">
        <v>42626</v>
      </c>
      <c r="B2" s="76" t="s">
        <v>228</v>
      </c>
      <c r="C2" s="76"/>
      <c r="D2" s="76"/>
      <c r="E2" s="15"/>
      <c r="F2" s="76" t="s">
        <v>229</v>
      </c>
      <c r="G2" s="76"/>
      <c r="H2" s="76"/>
    </row>
    <row r="3" spans="1:8" ht="14.25">
      <c r="A3" s="15" t="s">
        <v>239</v>
      </c>
      <c r="B3" s="15" t="s">
        <v>225</v>
      </c>
      <c r="C3" s="15" t="s">
        <v>226</v>
      </c>
      <c r="D3" s="15" t="s">
        <v>227</v>
      </c>
      <c r="E3" s="15"/>
      <c r="F3" s="15" t="s">
        <v>225</v>
      </c>
      <c r="G3" s="15" t="s">
        <v>226</v>
      </c>
      <c r="H3" s="15" t="s">
        <v>227</v>
      </c>
    </row>
    <row r="4" spans="1:9" ht="15">
      <c r="A4" s="20" t="s">
        <v>202</v>
      </c>
      <c r="B4" s="1">
        <v>648</v>
      </c>
      <c r="C4" s="1">
        <v>33</v>
      </c>
      <c r="D4" s="8">
        <f>SUM(B4:C4)</f>
        <v>681</v>
      </c>
      <c r="E4" s="1"/>
      <c r="F4" s="1">
        <v>476</v>
      </c>
      <c r="G4" s="1">
        <v>18</v>
      </c>
      <c r="H4" s="8">
        <f aca="true" t="shared" si="0" ref="H4:H29">SUM(F4:G4)</f>
        <v>494</v>
      </c>
      <c r="I4" s="26"/>
    </row>
    <row r="5" spans="1:9" ht="15">
      <c r="A5" s="7" t="s">
        <v>322</v>
      </c>
      <c r="B5" s="1">
        <v>191</v>
      </c>
      <c r="C5" s="1">
        <v>3</v>
      </c>
      <c r="D5" s="8">
        <f aca="true" t="shared" si="1" ref="D5:D31">SUM(B5:C5)</f>
        <v>194</v>
      </c>
      <c r="E5" s="1"/>
      <c r="F5" s="1">
        <v>298</v>
      </c>
      <c r="G5" s="1">
        <v>16</v>
      </c>
      <c r="H5" s="8">
        <f t="shared" si="0"/>
        <v>314</v>
      </c>
      <c r="I5" s="26" t="s">
        <v>242</v>
      </c>
    </row>
    <row r="6" spans="1:9" ht="15">
      <c r="A6" s="7" t="s">
        <v>323</v>
      </c>
      <c r="B6" s="1">
        <v>193</v>
      </c>
      <c r="C6" s="1">
        <v>9</v>
      </c>
      <c r="D6" s="8">
        <f t="shared" si="1"/>
        <v>202</v>
      </c>
      <c r="E6" s="1"/>
      <c r="F6" s="1">
        <v>315</v>
      </c>
      <c r="G6" s="1">
        <v>17</v>
      </c>
      <c r="H6" s="8">
        <f t="shared" si="0"/>
        <v>332</v>
      </c>
      <c r="I6" s="26"/>
    </row>
    <row r="7" spans="1:9" ht="15">
      <c r="A7" s="7" t="s">
        <v>324</v>
      </c>
      <c r="B7" s="1">
        <v>399</v>
      </c>
      <c r="C7" s="1">
        <v>23</v>
      </c>
      <c r="D7" s="8">
        <f t="shared" si="1"/>
        <v>422</v>
      </c>
      <c r="E7" s="1"/>
      <c r="F7" s="1">
        <v>384</v>
      </c>
      <c r="G7" s="1">
        <v>24</v>
      </c>
      <c r="H7" s="8">
        <f t="shared" si="0"/>
        <v>408</v>
      </c>
      <c r="I7" s="26"/>
    </row>
    <row r="8" spans="1:9" ht="15">
      <c r="A8" s="7" t="s">
        <v>325</v>
      </c>
      <c r="B8" s="62">
        <v>358</v>
      </c>
      <c r="C8" s="62">
        <v>10</v>
      </c>
      <c r="D8" s="8">
        <f t="shared" si="1"/>
        <v>368</v>
      </c>
      <c r="E8" s="1"/>
      <c r="F8" s="1">
        <v>398</v>
      </c>
      <c r="G8" s="1">
        <v>14</v>
      </c>
      <c r="H8" s="8">
        <f t="shared" si="0"/>
        <v>412</v>
      </c>
      <c r="I8" s="26"/>
    </row>
    <row r="9" spans="1:9" ht="15">
      <c r="A9" s="7" t="s">
        <v>326</v>
      </c>
      <c r="B9" s="1">
        <v>252</v>
      </c>
      <c r="C9" s="1">
        <v>5</v>
      </c>
      <c r="D9" s="8">
        <f t="shared" si="1"/>
        <v>257</v>
      </c>
      <c r="E9" s="1"/>
      <c r="F9" s="1">
        <v>210</v>
      </c>
      <c r="G9" s="1">
        <v>7</v>
      </c>
      <c r="H9" s="8">
        <f t="shared" si="0"/>
        <v>217</v>
      </c>
      <c r="I9" s="26"/>
    </row>
    <row r="10" spans="1:9" ht="15">
      <c r="A10" s="7" t="s">
        <v>327</v>
      </c>
      <c r="B10" s="1">
        <v>281</v>
      </c>
      <c r="C10" s="1">
        <v>6</v>
      </c>
      <c r="D10" s="8">
        <f t="shared" si="1"/>
        <v>287</v>
      </c>
      <c r="E10" s="1"/>
      <c r="F10" s="1">
        <v>194</v>
      </c>
      <c r="G10" s="1">
        <v>8</v>
      </c>
      <c r="H10" s="8">
        <f t="shared" si="0"/>
        <v>202</v>
      </c>
      <c r="I10" s="26"/>
    </row>
    <row r="11" spans="1:9" ht="15">
      <c r="A11" s="7" t="s">
        <v>203</v>
      </c>
      <c r="B11" s="62">
        <v>337</v>
      </c>
      <c r="C11" s="62">
        <v>24</v>
      </c>
      <c r="D11" s="61">
        <f t="shared" si="1"/>
        <v>361</v>
      </c>
      <c r="E11" s="62"/>
      <c r="F11" s="62">
        <v>881</v>
      </c>
      <c r="G11" s="62">
        <v>56</v>
      </c>
      <c r="H11" s="61">
        <f t="shared" si="0"/>
        <v>937</v>
      </c>
      <c r="I11" s="26" t="s">
        <v>242</v>
      </c>
    </row>
    <row r="12" spans="1:9" ht="15">
      <c r="A12" s="7" t="s">
        <v>204</v>
      </c>
      <c r="B12" s="1">
        <v>365</v>
      </c>
      <c r="C12" s="1">
        <v>13</v>
      </c>
      <c r="D12" s="8">
        <f t="shared" si="1"/>
        <v>378</v>
      </c>
      <c r="E12" s="1"/>
      <c r="F12" s="1">
        <v>227</v>
      </c>
      <c r="G12" s="1">
        <v>6</v>
      </c>
      <c r="H12" s="8">
        <f t="shared" si="0"/>
        <v>233</v>
      </c>
      <c r="I12" s="26"/>
    </row>
    <row r="13" spans="1:9" ht="15">
      <c r="A13" s="7" t="s">
        <v>205</v>
      </c>
      <c r="B13" s="1">
        <v>292</v>
      </c>
      <c r="C13" s="1">
        <v>9</v>
      </c>
      <c r="D13" s="8">
        <f t="shared" si="1"/>
        <v>301</v>
      </c>
      <c r="E13" s="1"/>
      <c r="F13" s="1">
        <v>325</v>
      </c>
      <c r="G13" s="1">
        <v>18</v>
      </c>
      <c r="H13" s="61">
        <f t="shared" si="0"/>
        <v>343</v>
      </c>
      <c r="I13" s="26"/>
    </row>
    <row r="14" spans="1:9" ht="15">
      <c r="A14" s="7" t="s">
        <v>206</v>
      </c>
      <c r="B14" s="62">
        <v>146</v>
      </c>
      <c r="C14" s="62">
        <v>7</v>
      </c>
      <c r="D14" s="8">
        <f t="shared" si="1"/>
        <v>153</v>
      </c>
      <c r="E14" s="1"/>
      <c r="F14" s="1">
        <v>160</v>
      </c>
      <c r="G14" s="1">
        <v>8</v>
      </c>
      <c r="H14" s="8">
        <f t="shared" si="0"/>
        <v>168</v>
      </c>
      <c r="I14" s="26" t="s">
        <v>242</v>
      </c>
    </row>
    <row r="15" spans="1:9" ht="15">
      <c r="A15" s="7" t="s">
        <v>207</v>
      </c>
      <c r="B15" s="1">
        <v>166</v>
      </c>
      <c r="C15" s="1">
        <v>4</v>
      </c>
      <c r="D15" s="8">
        <f t="shared" si="1"/>
        <v>170</v>
      </c>
      <c r="E15" s="1"/>
      <c r="F15" s="1">
        <v>63</v>
      </c>
      <c r="G15" s="1">
        <v>1</v>
      </c>
      <c r="H15" s="8">
        <f t="shared" si="0"/>
        <v>64</v>
      </c>
      <c r="I15" s="26" t="s">
        <v>242</v>
      </c>
    </row>
    <row r="16" spans="1:9" ht="15">
      <c r="A16" s="7" t="s">
        <v>208</v>
      </c>
      <c r="B16" s="1">
        <v>342</v>
      </c>
      <c r="C16" s="1">
        <v>6</v>
      </c>
      <c r="D16" s="8">
        <f t="shared" si="1"/>
        <v>348</v>
      </c>
      <c r="E16" s="1"/>
      <c r="F16" s="1">
        <v>171</v>
      </c>
      <c r="G16" s="1">
        <v>13</v>
      </c>
      <c r="H16" s="8">
        <f t="shared" si="0"/>
        <v>184</v>
      </c>
      <c r="I16" s="26"/>
    </row>
    <row r="17" spans="1:9" ht="15">
      <c r="A17" s="7" t="s">
        <v>209</v>
      </c>
      <c r="B17" s="1">
        <v>265</v>
      </c>
      <c r="C17" s="1">
        <v>10</v>
      </c>
      <c r="D17" s="8">
        <f t="shared" si="1"/>
        <v>275</v>
      </c>
      <c r="E17" s="1"/>
      <c r="F17" s="1">
        <v>126</v>
      </c>
      <c r="G17" s="1">
        <v>9</v>
      </c>
      <c r="H17" s="8">
        <f t="shared" si="0"/>
        <v>135</v>
      </c>
      <c r="I17" s="26" t="s">
        <v>242</v>
      </c>
    </row>
    <row r="18" spans="1:9" ht="15">
      <c r="A18" s="7" t="s">
        <v>328</v>
      </c>
      <c r="B18" s="1">
        <v>366</v>
      </c>
      <c r="C18" s="1">
        <v>5</v>
      </c>
      <c r="D18" s="8">
        <f t="shared" si="1"/>
        <v>371</v>
      </c>
      <c r="E18" s="1"/>
      <c r="F18" s="1">
        <v>218</v>
      </c>
      <c r="G18" s="1">
        <v>3</v>
      </c>
      <c r="H18" s="8">
        <f t="shared" si="0"/>
        <v>221</v>
      </c>
      <c r="I18" s="26"/>
    </row>
    <row r="19" spans="1:9" ht="15">
      <c r="A19" s="7" t="s">
        <v>329</v>
      </c>
      <c r="B19" s="1">
        <v>425</v>
      </c>
      <c r="C19" s="1">
        <v>11</v>
      </c>
      <c r="D19" s="61">
        <f t="shared" si="1"/>
        <v>436</v>
      </c>
      <c r="E19" s="1"/>
      <c r="F19" s="1">
        <v>225</v>
      </c>
      <c r="G19" s="1">
        <v>4</v>
      </c>
      <c r="H19" s="8">
        <f t="shared" si="0"/>
        <v>229</v>
      </c>
      <c r="I19" s="26"/>
    </row>
    <row r="20" spans="1:9" ht="15">
      <c r="A20" s="7" t="s">
        <v>332</v>
      </c>
      <c r="B20" s="1">
        <v>307</v>
      </c>
      <c r="C20" s="1">
        <v>11</v>
      </c>
      <c r="D20" s="8">
        <f t="shared" si="1"/>
        <v>318</v>
      </c>
      <c r="E20" s="1"/>
      <c r="F20" s="1">
        <v>181</v>
      </c>
      <c r="G20" s="1">
        <v>5</v>
      </c>
      <c r="H20" s="8">
        <f t="shared" si="0"/>
        <v>186</v>
      </c>
      <c r="I20" s="26"/>
    </row>
    <row r="21" spans="1:9" ht="15">
      <c r="A21" s="7" t="s">
        <v>333</v>
      </c>
      <c r="B21" s="1">
        <v>287</v>
      </c>
      <c r="C21" s="1">
        <v>6</v>
      </c>
      <c r="D21" s="8">
        <f t="shared" si="1"/>
        <v>293</v>
      </c>
      <c r="E21" s="1"/>
      <c r="F21" s="1">
        <v>206</v>
      </c>
      <c r="G21" s="1">
        <v>9</v>
      </c>
      <c r="H21" s="8">
        <f t="shared" si="0"/>
        <v>215</v>
      </c>
      <c r="I21" s="26"/>
    </row>
    <row r="22" spans="1:9" ht="15">
      <c r="A22" s="7" t="s">
        <v>334</v>
      </c>
      <c r="B22" s="1">
        <v>314</v>
      </c>
      <c r="C22" s="1">
        <v>13</v>
      </c>
      <c r="D22" s="8">
        <f t="shared" si="1"/>
        <v>327</v>
      </c>
      <c r="E22" s="1"/>
      <c r="F22" s="1">
        <v>203</v>
      </c>
      <c r="G22" s="1">
        <v>6</v>
      </c>
      <c r="H22" s="8">
        <f t="shared" si="0"/>
        <v>209</v>
      </c>
      <c r="I22" s="26"/>
    </row>
    <row r="23" spans="1:9" ht="15">
      <c r="A23" s="7" t="s">
        <v>335</v>
      </c>
      <c r="B23" s="1">
        <v>270</v>
      </c>
      <c r="C23" s="1">
        <v>13</v>
      </c>
      <c r="D23" s="61">
        <f t="shared" si="1"/>
        <v>283</v>
      </c>
      <c r="E23" s="1"/>
      <c r="F23" s="1">
        <v>195</v>
      </c>
      <c r="G23" s="1">
        <v>6</v>
      </c>
      <c r="H23" s="8">
        <f t="shared" si="0"/>
        <v>201</v>
      </c>
      <c r="I23" s="26"/>
    </row>
    <row r="24" spans="1:9" ht="15">
      <c r="A24" s="7" t="s">
        <v>336</v>
      </c>
      <c r="B24" s="1">
        <v>177</v>
      </c>
      <c r="C24" s="1">
        <v>4</v>
      </c>
      <c r="D24" s="8">
        <f t="shared" si="1"/>
        <v>181</v>
      </c>
      <c r="E24" s="1"/>
      <c r="F24" s="1">
        <v>147</v>
      </c>
      <c r="G24" s="1">
        <v>11</v>
      </c>
      <c r="H24" s="8">
        <f t="shared" si="0"/>
        <v>158</v>
      </c>
      <c r="I24" s="26"/>
    </row>
    <row r="25" spans="1:9" ht="15">
      <c r="A25" s="7" t="s">
        <v>330</v>
      </c>
      <c r="B25" s="1">
        <v>138</v>
      </c>
      <c r="C25" s="1">
        <v>5</v>
      </c>
      <c r="D25" s="8">
        <f t="shared" si="1"/>
        <v>143</v>
      </c>
      <c r="E25" s="1"/>
      <c r="F25" s="1">
        <v>133</v>
      </c>
      <c r="G25" s="1">
        <v>6</v>
      </c>
      <c r="H25" s="8">
        <f t="shared" si="0"/>
        <v>139</v>
      </c>
      <c r="I25" s="26"/>
    </row>
    <row r="26" spans="1:9" ht="15">
      <c r="A26" s="7" t="s">
        <v>331</v>
      </c>
      <c r="B26" s="1">
        <v>119</v>
      </c>
      <c r="C26" s="1">
        <v>1</v>
      </c>
      <c r="D26" s="8">
        <f t="shared" si="1"/>
        <v>120</v>
      </c>
      <c r="E26" s="1"/>
      <c r="F26" s="1">
        <v>106</v>
      </c>
      <c r="G26" s="1">
        <v>6</v>
      </c>
      <c r="H26" s="8">
        <f t="shared" si="0"/>
        <v>112</v>
      </c>
      <c r="I26" s="26"/>
    </row>
    <row r="27" spans="1:9" ht="15">
      <c r="A27" s="7" t="s">
        <v>337</v>
      </c>
      <c r="B27" s="1">
        <v>101</v>
      </c>
      <c r="C27" s="1">
        <v>3</v>
      </c>
      <c r="D27" s="8">
        <f t="shared" si="1"/>
        <v>104</v>
      </c>
      <c r="E27" s="1"/>
      <c r="F27" s="1">
        <v>63</v>
      </c>
      <c r="G27" s="1">
        <v>3</v>
      </c>
      <c r="H27" s="8">
        <f t="shared" si="0"/>
        <v>66</v>
      </c>
      <c r="I27" s="26"/>
    </row>
    <row r="28" spans="1:9" ht="15">
      <c r="A28" s="7" t="s">
        <v>338</v>
      </c>
      <c r="B28" s="1">
        <v>80</v>
      </c>
      <c r="C28" s="1">
        <v>1</v>
      </c>
      <c r="D28" s="8">
        <f t="shared" si="1"/>
        <v>81</v>
      </c>
      <c r="E28" s="1"/>
      <c r="F28" s="1">
        <v>108</v>
      </c>
      <c r="G28" s="1">
        <v>10</v>
      </c>
      <c r="H28" s="8">
        <f t="shared" si="0"/>
        <v>118</v>
      </c>
      <c r="I28" s="26"/>
    </row>
    <row r="29" spans="1:9" ht="15">
      <c r="A29" s="7" t="s">
        <v>339</v>
      </c>
      <c r="B29" s="1">
        <v>49</v>
      </c>
      <c r="C29" s="1">
        <v>0</v>
      </c>
      <c r="D29" s="8">
        <f t="shared" si="1"/>
        <v>49</v>
      </c>
      <c r="E29" s="1"/>
      <c r="F29" s="1">
        <v>68</v>
      </c>
      <c r="G29" s="1">
        <v>1</v>
      </c>
      <c r="H29" s="8">
        <f t="shared" si="0"/>
        <v>69</v>
      </c>
      <c r="I29" s="26"/>
    </row>
    <row r="30" spans="1:9" ht="15">
      <c r="A30" s="7" t="s">
        <v>210</v>
      </c>
      <c r="B30" s="1">
        <v>429</v>
      </c>
      <c r="C30" s="1">
        <v>18</v>
      </c>
      <c r="D30" s="8">
        <f t="shared" si="1"/>
        <v>447</v>
      </c>
      <c r="E30" s="1"/>
      <c r="F30" s="1">
        <v>261</v>
      </c>
      <c r="G30" s="1">
        <v>9</v>
      </c>
      <c r="H30" s="8">
        <f>SUM(F30:G30)</f>
        <v>270</v>
      </c>
      <c r="I30" s="26"/>
    </row>
    <row r="31" spans="1:9" ht="14.25">
      <c r="A31" s="15" t="s">
        <v>9</v>
      </c>
      <c r="B31" s="1">
        <f>SUM(B4:B30)</f>
        <v>7297</v>
      </c>
      <c r="C31" s="1">
        <f>SUM(C4:C30)</f>
        <v>253</v>
      </c>
      <c r="D31" s="8">
        <f t="shared" si="1"/>
        <v>7550</v>
      </c>
      <c r="E31" s="1"/>
      <c r="F31" s="1">
        <f>SUM(F4:F30)</f>
        <v>6342</v>
      </c>
      <c r="G31" s="1">
        <f>SUM(G4:G30)</f>
        <v>294</v>
      </c>
      <c r="H31" s="8">
        <f>SUM(H4:H30)</f>
        <v>6636</v>
      </c>
      <c r="I31" s="26"/>
    </row>
    <row r="32" s="29" customFormat="1" ht="12.75">
      <c r="A32" s="28"/>
    </row>
    <row r="33" spans="1:8" ht="13.5" customHeight="1">
      <c r="A33" s="7"/>
      <c r="B33" s="77" t="s">
        <v>232</v>
      </c>
      <c r="C33" s="78"/>
      <c r="D33" s="78"/>
      <c r="E33" s="78"/>
      <c r="F33" s="78"/>
      <c r="G33" s="78"/>
      <c r="H33" s="79"/>
    </row>
    <row r="34" spans="1:8" ht="14.25">
      <c r="A34" s="3" t="s">
        <v>242</v>
      </c>
      <c r="B34" s="76" t="s">
        <v>228</v>
      </c>
      <c r="C34" s="76"/>
      <c r="D34" s="76"/>
      <c r="E34" s="15"/>
      <c r="F34" s="76" t="s">
        <v>229</v>
      </c>
      <c r="G34" s="76"/>
      <c r="H34" s="76"/>
    </row>
    <row r="35" spans="1:8" ht="14.25">
      <c r="A35" s="15" t="s">
        <v>240</v>
      </c>
      <c r="B35" s="15" t="s">
        <v>225</v>
      </c>
      <c r="C35" s="15" t="s">
        <v>226</v>
      </c>
      <c r="D35" s="15" t="s">
        <v>227</v>
      </c>
      <c r="E35" s="15"/>
      <c r="F35" s="15" t="s">
        <v>225</v>
      </c>
      <c r="G35" s="15" t="s">
        <v>226</v>
      </c>
      <c r="H35" s="15" t="s">
        <v>227</v>
      </c>
    </row>
    <row r="36" spans="1:9" ht="12.75">
      <c r="A36" s="1" t="s">
        <v>211</v>
      </c>
      <c r="B36" s="1">
        <v>82</v>
      </c>
      <c r="C36" s="1">
        <v>4</v>
      </c>
      <c r="D36" s="8">
        <f>SUM(B36:C36)</f>
        <v>86</v>
      </c>
      <c r="E36" s="1"/>
      <c r="F36" s="62">
        <v>79</v>
      </c>
      <c r="G36" s="62">
        <v>6</v>
      </c>
      <c r="H36" s="8">
        <f>SUM(F36:G36)</f>
        <v>85</v>
      </c>
      <c r="I36" s="19"/>
    </row>
    <row r="37" spans="1:9" ht="12.75">
      <c r="A37" s="1" t="s">
        <v>212</v>
      </c>
      <c r="B37" s="1">
        <v>272</v>
      </c>
      <c r="C37" s="1">
        <v>8</v>
      </c>
      <c r="D37" s="8">
        <f aca="true" t="shared" si="2" ref="D37:D53">SUM(B37:C37)</f>
        <v>280</v>
      </c>
      <c r="E37" s="1"/>
      <c r="F37" s="62">
        <v>189</v>
      </c>
      <c r="G37" s="62">
        <v>4</v>
      </c>
      <c r="H37" s="8">
        <f aca="true" t="shared" si="3" ref="H37:H52">SUM(F37:G37)</f>
        <v>193</v>
      </c>
      <c r="I37" s="19"/>
    </row>
    <row r="38" spans="1:9" ht="12.75">
      <c r="A38" s="1" t="s">
        <v>340</v>
      </c>
      <c r="B38" s="1">
        <v>185</v>
      </c>
      <c r="C38" s="1">
        <v>5</v>
      </c>
      <c r="D38" s="8">
        <f t="shared" si="2"/>
        <v>190</v>
      </c>
      <c r="E38" s="1"/>
      <c r="F38" s="62">
        <v>120</v>
      </c>
      <c r="G38" s="62">
        <v>8</v>
      </c>
      <c r="H38" s="8">
        <f t="shared" si="3"/>
        <v>128</v>
      </c>
      <c r="I38" s="10" t="s">
        <v>242</v>
      </c>
    </row>
    <row r="39" spans="1:9" ht="12.75">
      <c r="A39" s="1" t="s">
        <v>341</v>
      </c>
      <c r="B39" s="1">
        <v>258</v>
      </c>
      <c r="C39" s="1">
        <v>11</v>
      </c>
      <c r="D39" s="8">
        <f t="shared" si="2"/>
        <v>269</v>
      </c>
      <c r="E39" s="1"/>
      <c r="F39" s="62">
        <v>222</v>
      </c>
      <c r="G39" s="62">
        <v>12</v>
      </c>
      <c r="H39" s="8">
        <f t="shared" si="3"/>
        <v>234</v>
      </c>
      <c r="I39" s="10" t="s">
        <v>242</v>
      </c>
    </row>
    <row r="40" spans="1:9" ht="12.75">
      <c r="A40" s="1" t="s">
        <v>342</v>
      </c>
      <c r="B40" s="1">
        <v>212</v>
      </c>
      <c r="C40" s="1">
        <v>6</v>
      </c>
      <c r="D40" s="8">
        <f t="shared" si="2"/>
        <v>218</v>
      </c>
      <c r="E40" s="1"/>
      <c r="F40" s="62">
        <v>171</v>
      </c>
      <c r="G40" s="62">
        <v>6</v>
      </c>
      <c r="H40" s="8">
        <f t="shared" si="3"/>
        <v>177</v>
      </c>
      <c r="I40" s="10" t="s">
        <v>242</v>
      </c>
    </row>
    <row r="41" spans="1:8" ht="12.75">
      <c r="A41" s="1" t="s">
        <v>213</v>
      </c>
      <c r="B41" s="62">
        <v>112</v>
      </c>
      <c r="C41" s="62">
        <v>2</v>
      </c>
      <c r="D41" s="8">
        <f t="shared" si="2"/>
        <v>114</v>
      </c>
      <c r="E41" s="1"/>
      <c r="F41" s="62">
        <v>140</v>
      </c>
      <c r="G41" s="62">
        <v>10</v>
      </c>
      <c r="H41" s="8">
        <f t="shared" si="3"/>
        <v>150</v>
      </c>
    </row>
    <row r="42" spans="1:9" ht="12.75">
      <c r="A42" s="1" t="s">
        <v>214</v>
      </c>
      <c r="B42" s="1">
        <v>121</v>
      </c>
      <c r="C42" s="1">
        <v>4</v>
      </c>
      <c r="D42" s="8">
        <f t="shared" si="2"/>
        <v>125</v>
      </c>
      <c r="E42" s="1"/>
      <c r="F42" s="62">
        <v>57</v>
      </c>
      <c r="G42" s="62">
        <v>0</v>
      </c>
      <c r="H42" s="8">
        <f t="shared" si="3"/>
        <v>57</v>
      </c>
      <c r="I42" s="10" t="s">
        <v>242</v>
      </c>
    </row>
    <row r="43" spans="1:8" ht="12.75">
      <c r="A43" s="1" t="s">
        <v>215</v>
      </c>
      <c r="B43" s="1">
        <v>88</v>
      </c>
      <c r="C43" s="1">
        <v>7</v>
      </c>
      <c r="D43" s="8">
        <f t="shared" si="2"/>
        <v>95</v>
      </c>
      <c r="E43" s="1"/>
      <c r="F43" s="62">
        <v>52</v>
      </c>
      <c r="G43" s="62">
        <v>3</v>
      </c>
      <c r="H43" s="8">
        <f t="shared" si="3"/>
        <v>55</v>
      </c>
    </row>
    <row r="44" spans="1:9" s="14" customFormat="1" ht="12.75">
      <c r="A44" s="12" t="s">
        <v>216</v>
      </c>
      <c r="B44" s="1">
        <v>257</v>
      </c>
      <c r="C44" s="1">
        <v>13</v>
      </c>
      <c r="D44" s="8">
        <f t="shared" si="2"/>
        <v>270</v>
      </c>
      <c r="E44" s="1"/>
      <c r="F44" s="62">
        <v>317</v>
      </c>
      <c r="G44" s="62">
        <v>30</v>
      </c>
      <c r="H44" s="8">
        <f t="shared" si="3"/>
        <v>347</v>
      </c>
      <c r="I44" s="14" t="s">
        <v>242</v>
      </c>
    </row>
    <row r="45" spans="1:8" s="14" customFormat="1" ht="12.75">
      <c r="A45" s="12" t="s">
        <v>217</v>
      </c>
      <c r="B45" s="62">
        <v>42</v>
      </c>
      <c r="C45" s="62">
        <v>0</v>
      </c>
      <c r="D45" s="61">
        <f t="shared" si="2"/>
        <v>42</v>
      </c>
      <c r="E45" s="62"/>
      <c r="F45" s="62">
        <v>44</v>
      </c>
      <c r="G45" s="62">
        <v>3</v>
      </c>
      <c r="H45" s="61">
        <f t="shared" si="3"/>
        <v>47</v>
      </c>
    </row>
    <row r="46" spans="1:8" s="14" customFormat="1" ht="12.75">
      <c r="A46" s="12" t="s">
        <v>218</v>
      </c>
      <c r="B46" s="1">
        <v>139</v>
      </c>
      <c r="C46" s="1">
        <v>13</v>
      </c>
      <c r="D46" s="8">
        <f t="shared" si="2"/>
        <v>152</v>
      </c>
      <c r="E46" s="1"/>
      <c r="F46" s="62">
        <v>61</v>
      </c>
      <c r="G46" s="62">
        <v>2</v>
      </c>
      <c r="H46" s="8">
        <f t="shared" si="3"/>
        <v>63</v>
      </c>
    </row>
    <row r="47" spans="1:8" s="14" customFormat="1" ht="12.75">
      <c r="A47" s="12" t="s">
        <v>219</v>
      </c>
      <c r="B47" s="1">
        <v>497</v>
      </c>
      <c r="C47" s="1">
        <v>24</v>
      </c>
      <c r="D47" s="8">
        <f t="shared" si="2"/>
        <v>521</v>
      </c>
      <c r="E47" s="1"/>
      <c r="F47" s="62">
        <v>270</v>
      </c>
      <c r="G47" s="62">
        <v>9</v>
      </c>
      <c r="H47" s="8">
        <f t="shared" si="3"/>
        <v>279</v>
      </c>
    </row>
    <row r="48" spans="1:8" s="14" customFormat="1" ht="12.75">
      <c r="A48" s="12" t="s">
        <v>220</v>
      </c>
      <c r="B48" s="1">
        <v>159</v>
      </c>
      <c r="C48" s="1">
        <v>4</v>
      </c>
      <c r="D48" s="8">
        <f t="shared" si="2"/>
        <v>163</v>
      </c>
      <c r="E48" s="1"/>
      <c r="F48" s="62">
        <v>216</v>
      </c>
      <c r="G48" s="62">
        <v>31</v>
      </c>
      <c r="H48" s="8">
        <f t="shared" si="3"/>
        <v>247</v>
      </c>
    </row>
    <row r="49" spans="1:9" s="14" customFormat="1" ht="12.75">
      <c r="A49" s="12" t="s">
        <v>221</v>
      </c>
      <c r="B49" s="1">
        <v>161</v>
      </c>
      <c r="C49" s="1">
        <v>3</v>
      </c>
      <c r="D49" s="8">
        <f t="shared" si="2"/>
        <v>164</v>
      </c>
      <c r="E49" s="1"/>
      <c r="F49" s="62">
        <v>97</v>
      </c>
      <c r="G49" s="62">
        <v>4</v>
      </c>
      <c r="H49" s="8">
        <f t="shared" si="3"/>
        <v>101</v>
      </c>
      <c r="I49" s="14" t="s">
        <v>242</v>
      </c>
    </row>
    <row r="50" spans="1:8" s="14" customFormat="1" ht="12.75">
      <c r="A50" s="12" t="s">
        <v>222</v>
      </c>
      <c r="B50" s="1">
        <v>406</v>
      </c>
      <c r="C50" s="1">
        <v>27</v>
      </c>
      <c r="D50" s="8">
        <f t="shared" si="2"/>
        <v>433</v>
      </c>
      <c r="E50" s="1"/>
      <c r="F50" s="62">
        <v>201</v>
      </c>
      <c r="G50" s="62">
        <v>28</v>
      </c>
      <c r="H50" s="8">
        <f t="shared" si="3"/>
        <v>229</v>
      </c>
    </row>
    <row r="51" spans="1:9" ht="12.75">
      <c r="A51" s="1" t="s">
        <v>223</v>
      </c>
      <c r="B51" s="1">
        <v>138</v>
      </c>
      <c r="C51" s="1">
        <v>3</v>
      </c>
      <c r="D51" s="61">
        <f t="shared" si="2"/>
        <v>141</v>
      </c>
      <c r="E51" s="1"/>
      <c r="F51" s="62">
        <v>70</v>
      </c>
      <c r="G51" s="62">
        <v>1</v>
      </c>
      <c r="H51" s="61">
        <f t="shared" si="3"/>
        <v>71</v>
      </c>
      <c r="I51" s="10" t="s">
        <v>242</v>
      </c>
    </row>
    <row r="52" spans="1:8" ht="12.75">
      <c r="A52" s="1" t="s">
        <v>224</v>
      </c>
      <c r="B52" s="1">
        <v>138</v>
      </c>
      <c r="C52" s="1">
        <v>1</v>
      </c>
      <c r="D52" s="8">
        <f t="shared" si="2"/>
        <v>139</v>
      </c>
      <c r="E52" s="1"/>
      <c r="F52" s="62">
        <v>59</v>
      </c>
      <c r="G52" s="62">
        <v>4</v>
      </c>
      <c r="H52" s="8">
        <f t="shared" si="3"/>
        <v>63</v>
      </c>
    </row>
    <row r="53" spans="1:8" s="21" customFormat="1" ht="12.75">
      <c r="A53" s="4" t="s">
        <v>9</v>
      </c>
      <c r="B53" s="1">
        <f>SUM(B36:B52)</f>
        <v>3267</v>
      </c>
      <c r="C53" s="1">
        <f>SUM(C36:C52)</f>
        <v>135</v>
      </c>
      <c r="D53" s="8">
        <f t="shared" si="2"/>
        <v>3402</v>
      </c>
      <c r="E53" s="1"/>
      <c r="F53" s="1">
        <f>SUM(F36:F52)</f>
        <v>2365</v>
      </c>
      <c r="G53" s="1">
        <f>SUM(G36:G52)</f>
        <v>161</v>
      </c>
      <c r="H53" s="8">
        <f>SUM(H36:H52)</f>
        <v>2526</v>
      </c>
    </row>
    <row r="58" ht="12.75">
      <c r="A58" s="21"/>
    </row>
    <row r="59" spans="2:9" ht="15.75">
      <c r="B59" s="67"/>
      <c r="C59" s="67"/>
      <c r="D59" s="67"/>
      <c r="E59" s="67"/>
      <c r="F59" s="67"/>
      <c r="G59" s="67"/>
      <c r="H59" s="67"/>
      <c r="I59" s="67"/>
    </row>
    <row r="60" spans="2:9" ht="15.75">
      <c r="B60" s="67"/>
      <c r="C60" s="67"/>
      <c r="D60" s="67"/>
      <c r="E60" s="67"/>
      <c r="F60" s="67"/>
      <c r="G60" s="67"/>
      <c r="H60" s="67"/>
      <c r="I60" s="67"/>
    </row>
    <row r="61" spans="2:9" ht="12.75">
      <c r="B61" s="18"/>
      <c r="C61" s="18"/>
      <c r="D61" s="18"/>
      <c r="E61" s="18"/>
      <c r="F61" s="19"/>
      <c r="G61" s="19"/>
      <c r="H61" s="19"/>
      <c r="I61" s="19"/>
    </row>
    <row r="62" spans="2:9" ht="12.75">
      <c r="B62" s="18"/>
      <c r="C62" s="18"/>
      <c r="D62" s="18"/>
      <c r="E62" s="18"/>
      <c r="F62" s="19"/>
      <c r="G62" s="19"/>
      <c r="H62" s="19"/>
      <c r="I62" s="19"/>
    </row>
    <row r="63" spans="2:9" ht="12.75">
      <c r="B63" s="18"/>
      <c r="C63" s="18"/>
      <c r="D63" s="18"/>
      <c r="E63" s="18"/>
      <c r="F63" s="19"/>
      <c r="G63" s="19"/>
      <c r="H63" s="19"/>
      <c r="I63" s="19"/>
    </row>
    <row r="64" spans="2:9" ht="12.75">
      <c r="B64" s="18"/>
      <c r="C64" s="18"/>
      <c r="D64" s="18"/>
      <c r="E64" s="18"/>
      <c r="F64" s="19"/>
      <c r="G64" s="19"/>
      <c r="H64" s="19"/>
      <c r="I64" s="19"/>
    </row>
    <row r="65" spans="2:9" ht="12.75">
      <c r="B65" s="18"/>
      <c r="C65" s="18"/>
      <c r="D65" s="18"/>
      <c r="E65" s="18"/>
      <c r="F65" s="19"/>
      <c r="G65" s="19"/>
      <c r="H65" s="19"/>
      <c r="I65" s="19"/>
    </row>
    <row r="87" ht="12.75">
      <c r="A87" s="21"/>
    </row>
    <row r="88" spans="2:9" ht="15.75">
      <c r="B88" s="67"/>
      <c r="C88" s="67"/>
      <c r="D88" s="67"/>
      <c r="E88" s="67"/>
      <c r="F88" s="67"/>
      <c r="G88" s="67"/>
      <c r="H88" s="67"/>
      <c r="I88" s="67"/>
    </row>
    <row r="89" spans="2:9" ht="15.75">
      <c r="B89" s="67"/>
      <c r="C89" s="67"/>
      <c r="D89" s="67"/>
      <c r="E89" s="67"/>
      <c r="F89" s="67"/>
      <c r="G89" s="67"/>
      <c r="H89" s="67"/>
      <c r="I89" s="67"/>
    </row>
    <row r="90" spans="2:9" ht="12.75">
      <c r="B90" s="18"/>
      <c r="C90" s="18"/>
      <c r="D90" s="18"/>
      <c r="E90" s="18"/>
      <c r="F90" s="19"/>
      <c r="G90" s="19"/>
      <c r="H90" s="19"/>
      <c r="I90" s="19"/>
    </row>
    <row r="91" spans="2:9" ht="12.75">
      <c r="B91" s="18"/>
      <c r="C91" s="18"/>
      <c r="D91" s="18"/>
      <c r="E91" s="18"/>
      <c r="F91" s="19"/>
      <c r="G91" s="19"/>
      <c r="H91" s="19"/>
      <c r="I91" s="19"/>
    </row>
    <row r="92" spans="2:9" ht="12.75">
      <c r="B92" s="18"/>
      <c r="C92" s="18"/>
      <c r="D92" s="18"/>
      <c r="E92" s="18"/>
      <c r="F92" s="19"/>
      <c r="G92" s="19"/>
      <c r="H92" s="19"/>
      <c r="I92" s="19"/>
    </row>
    <row r="93" spans="2:9" ht="12.75">
      <c r="B93" s="18"/>
      <c r="C93" s="18"/>
      <c r="D93" s="18"/>
      <c r="E93" s="18"/>
      <c r="F93" s="19"/>
      <c r="G93" s="19"/>
      <c r="H93" s="19"/>
      <c r="I93" s="19"/>
    </row>
    <row r="94" spans="2:9" ht="12.75">
      <c r="B94" s="18"/>
      <c r="C94" s="18"/>
      <c r="D94" s="18"/>
      <c r="E94" s="18"/>
      <c r="F94" s="19"/>
      <c r="G94" s="19"/>
      <c r="H94" s="19"/>
      <c r="I94" s="19"/>
    </row>
    <row r="116" ht="12.75">
      <c r="A116" s="21"/>
    </row>
  </sheetData>
  <sheetProtection/>
  <mergeCells count="10">
    <mergeCell ref="B88:I88"/>
    <mergeCell ref="B89:I89"/>
    <mergeCell ref="B59:I59"/>
    <mergeCell ref="B60:I60"/>
    <mergeCell ref="B1:H1"/>
    <mergeCell ref="B2:D2"/>
    <mergeCell ref="F2:H2"/>
    <mergeCell ref="B33:H33"/>
    <mergeCell ref="B34:D34"/>
    <mergeCell ref="F34:H34"/>
  </mergeCells>
  <printOptions gridLines="1"/>
  <pageMargins left="0.83" right="0.25" top="0.44" bottom="0.25" header="0.5" footer="0.5"/>
  <pageSetup horizontalDpi="600" verticalDpi="600" orientation="portrait" r:id="rId1"/>
  <rowBreaks count="2" manualBreakCount="2"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Ballots Cast Primary 2016-excel</dc:title>
  <dc:subject/>
  <dc:creator>Ladd Karen</dc:creator>
  <cp:keywords/>
  <dc:description/>
  <cp:lastModifiedBy>Ladd Karen</cp:lastModifiedBy>
  <cp:lastPrinted>2016-09-19T20:47:41Z</cp:lastPrinted>
  <dcterms:created xsi:type="dcterms:W3CDTF">1999-12-27T13:14:35Z</dcterms:created>
  <dcterms:modified xsi:type="dcterms:W3CDTF">2016-09-26T17:08:25Z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DownloadAsset.aspx?id=8589961301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2016-09-26T17:15:39Z</vt:filetime>
  </property>
  <property fmtid="{D5CDD505-2E9C-101B-9397-08002B2CF9AE}" pid="11" name="EktDateModifi">
    <vt:filetime>2016-09-26T17:15:41Z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181248</vt:i4>
  </property>
  <property fmtid="{D5CDD505-2E9C-101B-9397-08002B2CF9AE}" pid="15" name="EktSearchab">
    <vt:i4>1</vt:i4>
  </property>
  <property fmtid="{D5CDD505-2E9C-101B-9397-08002B2CF9AE}" pid="16" name="EktEDescripti">
    <vt:lpwstr>&amp;lt;p&amp;gt;ppballotsstra-sull  ppballotsrock  ppballotsmerr  ppballotshill  ppballotsgraf  ppballotscoos  ppballotsches  ppballotsbelk-carr  ppballotssum  Barnstead  Belmont  Center Harbor  Gilford  Gilmanton  Meredith  New Hampton  Sanbornton  Tilton  Totals  Albany  Bartlett  Brookfield  Chatham  Conway  Eaton   Effingham  Hale&amp;lt;/p&amp;gt;</vt:lpwstr>
  </property>
</Properties>
</file>