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90" windowWidth="11295" windowHeight="5805"/>
  </bookViews>
  <sheets>
    <sheet name="coos rep" sheetId="5" r:id="rId1"/>
  </sheets>
  <definedNames>
    <definedName name="_xlnm._FilterDatabase" localSheetId="0" hidden="1">'coos rep'!$A$4:$F$76</definedName>
    <definedName name="_xlnm.Print_Area" localSheetId="0">'coos rep'!$A$1:$F$77</definedName>
    <definedName name="_xlnm.Print_Titles" localSheetId="0">'coos rep'!$1:$2</definedName>
  </definedNames>
  <calcPr calcId="145621"/>
</workbook>
</file>

<file path=xl/calcChain.xml><?xml version="1.0" encoding="utf-8"?>
<calcChain xmlns="http://schemas.openxmlformats.org/spreadsheetml/2006/main">
  <c r="B76" i="5" l="1"/>
  <c r="C76" i="5"/>
  <c r="B62" i="5"/>
  <c r="C62" i="5"/>
  <c r="B44" i="5"/>
  <c r="C44" i="5"/>
  <c r="D44" i="5"/>
  <c r="B37" i="5"/>
  <c r="C37" i="5"/>
  <c r="D37" i="5"/>
  <c r="B28" i="5"/>
  <c r="C28" i="5"/>
  <c r="D28" i="5"/>
  <c r="C21" i="5"/>
  <c r="D21" i="5"/>
  <c r="B21" i="5"/>
  <c r="E31" i="5"/>
  <c r="D31" i="5"/>
  <c r="C31" i="5"/>
  <c r="B31" i="5"/>
</calcChain>
</file>

<file path=xl/sharedStrings.xml><?xml version="1.0" encoding="utf-8"?>
<sst xmlns="http://schemas.openxmlformats.org/spreadsheetml/2006/main" count="90" uniqueCount="68">
  <si>
    <t>Cambridge</t>
  </si>
  <si>
    <t>Clarksville</t>
  </si>
  <si>
    <t>Colebrook</t>
  </si>
  <si>
    <t>Columbia</t>
  </si>
  <si>
    <t>Dixville</t>
  </si>
  <si>
    <t>Dummer</t>
  </si>
  <si>
    <t>Errol</t>
  </si>
  <si>
    <t>Millsfield</t>
  </si>
  <si>
    <t>Odell</t>
  </si>
  <si>
    <t>Pittsburg</t>
  </si>
  <si>
    <t>Second College Grant</t>
  </si>
  <si>
    <t>Stewartstown</t>
  </si>
  <si>
    <t>Wentworth's Location</t>
  </si>
  <si>
    <t>Erving's Location</t>
  </si>
  <si>
    <t>Dix's Grant</t>
  </si>
  <si>
    <t>TOTALS</t>
  </si>
  <si>
    <t>Carroll</t>
  </si>
  <si>
    <t>Dalton</t>
  </si>
  <si>
    <t>Gorham</t>
  </si>
  <si>
    <t>Jefferson</t>
  </si>
  <si>
    <t>Kilkenny</t>
  </si>
  <si>
    <t>Lancaster</t>
  </si>
  <si>
    <t>Northumberland</t>
  </si>
  <si>
    <t>Randolph</t>
  </si>
  <si>
    <t>Stark</t>
  </si>
  <si>
    <t>Stratford</t>
  </si>
  <si>
    <t>Whitefield</t>
  </si>
  <si>
    <t>Bean's Grant</t>
  </si>
  <si>
    <t>Crawford's Purchase</t>
  </si>
  <si>
    <t>Cutt's Grant</t>
  </si>
  <si>
    <t>Green's Grant</t>
  </si>
  <si>
    <t>Hadley's Purchase</t>
  </si>
  <si>
    <t>Martin's Location</t>
  </si>
  <si>
    <t>Pinkham's Grant</t>
  </si>
  <si>
    <t>Sargent's Purchase</t>
  </si>
  <si>
    <t>Milan</t>
  </si>
  <si>
    <t>Shelburne</t>
  </si>
  <si>
    <t>Success</t>
  </si>
  <si>
    <t>Bean's Purchase</t>
  </si>
  <si>
    <t>District No. 2 (1)</t>
  </si>
  <si>
    <t>District No. 4 (1)</t>
  </si>
  <si>
    <t xml:space="preserve">District No. 1 (2) </t>
  </si>
  <si>
    <t>District No. 5 (1)</t>
  </si>
  <si>
    <t>Chandler's Purchase</t>
  </si>
  <si>
    <t>Scatter</t>
  </si>
  <si>
    <t>Rappaport, r</t>
  </si>
  <si>
    <t>Richardson, r</t>
  </si>
  <si>
    <t>Hatch, d</t>
  </si>
  <si>
    <t>Thomas, d</t>
  </si>
  <si>
    <t>Theberge, d</t>
  </si>
  <si>
    <t>District No. 6 (1)</t>
  </si>
  <si>
    <t>Atkinson &amp; Gilmanton Ac Gt</t>
  </si>
  <si>
    <t>District No. 3 (3)</t>
  </si>
  <si>
    <t>Berlin</t>
  </si>
  <si>
    <t>Low and Burbank's Gt.</t>
  </si>
  <si>
    <t>Thomp and Mes's Pur</t>
  </si>
  <si>
    <t>District No. 7 (1) FL</t>
  </si>
  <si>
    <t>Moynihan, d</t>
  </si>
  <si>
    <t>Merner, d</t>
  </si>
  <si>
    <t>Tholl, Jr., r</t>
  </si>
  <si>
    <t>Hammon, d</t>
  </si>
  <si>
    <t>Rideout, r</t>
  </si>
  <si>
    <t>Fothergill, r</t>
  </si>
  <si>
    <t>Catman, Sr., r</t>
  </si>
  <si>
    <t>Froburg, d</t>
  </si>
  <si>
    <t>State of New Hampshire - General Election</t>
  </si>
  <si>
    <t xml:space="preserve">State Representatives - COOS County </t>
  </si>
  <si>
    <t>Becker,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</si>
</sst>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4" fillId="0" borderId="0" xfId="0" applyFont="1"/>
    <xf numFmtId="0" fontId="4" fillId="2" borderId="1" xfId="0" applyFont="1" applyFill="1" applyBorder="1"/>
    <xf numFmtId="0" fontId="4" fillId="2" borderId="0" xfId="0" applyFont="1" applyFill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0" fontId="4" fillId="3" borderId="1" xfId="0" applyFont="1" applyFill="1" applyBorder="1"/>
    <xf numFmtId="0" fontId="4" fillId="3" borderId="0" xfId="0" applyFont="1" applyFill="1"/>
    <xf numFmtId="0" fontId="4" fillId="0" borderId="2" xfId="0" applyFont="1" applyBorder="1"/>
    <xf numFmtId="0" fontId="4" fillId="2" borderId="2" xfId="0" applyFont="1" applyFill="1" applyBorder="1"/>
    <xf numFmtId="0" fontId="4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4" fillId="3" borderId="2" xfId="0" applyFont="1" applyFill="1" applyBorder="1"/>
    <xf numFmtId="0" fontId="3" fillId="2" borderId="2" xfId="0" applyFont="1" applyFill="1" applyBorder="1"/>
    <xf numFmtId="164" fontId="4" fillId="0" borderId="1" xfId="7" applyNumberFormat="1" applyFont="1" applyBorder="1"/>
    <xf numFmtId="164" fontId="3" fillId="0" borderId="1" xfId="7" applyNumberFormat="1" applyFont="1" applyBorder="1"/>
    <xf numFmtId="164" fontId="4" fillId="0" borderId="1" xfId="7" applyNumberFormat="1" applyFont="1" applyBorder="1" applyAlignment="1">
      <alignment horizontal="right"/>
    </xf>
    <xf numFmtId="164" fontId="3" fillId="0" borderId="1" xfId="7" applyNumberFormat="1" applyFont="1" applyBorder="1" applyAlignment="1">
      <alignment horizontal="right"/>
    </xf>
    <xf numFmtId="164" fontId="3" fillId="0" borderId="2" xfId="7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8">
    <cellStyle name="Comma" xfId="7" builtinId="3"/>
    <cellStyle name="Normal" xfId="0" builtinId="0"/>
    <cellStyle name="Normal 2 2" xfId="1"/>
    <cellStyle name="Normal 2 2 2" xfId="2"/>
    <cellStyle name="Normal 2 3" xfId="3"/>
    <cellStyle name="Normal 2 3 2" xfId="4"/>
    <cellStyle name="Normal 2 4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29</xdr:row>
      <xdr:rowOff>76200</xdr:rowOff>
    </xdr:from>
    <xdr:to>
      <xdr:col>0</xdr:col>
      <xdr:colOff>893227</xdr:colOff>
      <xdr:row>30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7625" y="9144000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29</xdr:row>
      <xdr:rowOff>76200</xdr:rowOff>
    </xdr:from>
    <xdr:to>
      <xdr:col>0</xdr:col>
      <xdr:colOff>893227</xdr:colOff>
      <xdr:row>30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7625" y="9144000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893227</xdr:colOff>
      <xdr:row>46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7625" y="5387340"/>
          <a:ext cx="870432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45</xdr:row>
      <xdr:rowOff>76200</xdr:rowOff>
    </xdr:from>
    <xdr:to>
      <xdr:col>0</xdr:col>
      <xdr:colOff>893227</xdr:colOff>
      <xdr:row>46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47625" y="5387340"/>
          <a:ext cx="870432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77"/>
  <sheetViews>
    <sheetView tabSelected="1" zoomScale="130" zoomScaleNormal="130" workbookViewId="0">
      <selection sqref="A1:F77"/>
    </sheetView>
  </sheetViews>
  <sheetFormatPr defaultColWidth="14.42578125" defaultRowHeight="12.75" x14ac:dyDescent="0.2"/>
  <cols>
    <col min="1" max="1" width="19.7109375" style="5" customWidth="1"/>
    <col min="2" max="2" width="13.5703125" style="5" customWidth="1"/>
    <col min="3" max="3" width="11.85546875" style="5" customWidth="1"/>
    <col min="4" max="4" width="11.7109375" style="5" customWidth="1"/>
    <col min="5" max="5" width="9.7109375" style="5" customWidth="1"/>
    <col min="6" max="6" width="8.5703125" style="5" customWidth="1"/>
    <col min="7" max="16384" width="14.42578125" style="5"/>
  </cols>
  <sheetData>
    <row r="1" spans="1:6" ht="16.149999999999999" customHeight="1" x14ac:dyDescent="0.2">
      <c r="A1" s="28" t="s">
        <v>65</v>
      </c>
      <c r="B1" s="29"/>
      <c r="C1" s="29"/>
      <c r="D1" s="29"/>
      <c r="E1" s="29"/>
      <c r="F1" s="29"/>
    </row>
    <row r="2" spans="1:6" ht="16.149999999999999" customHeight="1" x14ac:dyDescent="0.2">
      <c r="A2" s="30" t="s">
        <v>66</v>
      </c>
      <c r="B2" s="31"/>
      <c r="C2" s="31"/>
      <c r="D2" s="31"/>
      <c r="E2" s="31"/>
      <c r="F2" s="31"/>
    </row>
    <row r="3" spans="1:6" s="7" customFormat="1" ht="6" customHeight="1" x14ac:dyDescent="0.2">
      <c r="A3" s="12"/>
      <c r="B3" s="13"/>
      <c r="C3" s="13"/>
      <c r="D3" s="13"/>
      <c r="E3" s="13"/>
      <c r="F3" s="13"/>
    </row>
    <row r="4" spans="1:6" s="8" customFormat="1" ht="20.45" customHeight="1" x14ac:dyDescent="0.2">
      <c r="A4" s="3" t="s">
        <v>41</v>
      </c>
      <c r="B4" s="32" t="s">
        <v>45</v>
      </c>
      <c r="C4" s="32" t="s">
        <v>62</v>
      </c>
      <c r="D4" s="17" t="s">
        <v>44</v>
      </c>
      <c r="E4" s="3"/>
      <c r="F4" s="3"/>
    </row>
    <row r="5" spans="1:6" ht="15" customHeight="1" x14ac:dyDescent="0.2">
      <c r="A5" s="4" t="s">
        <v>51</v>
      </c>
      <c r="B5" s="10">
        <v>0</v>
      </c>
      <c r="C5" s="10">
        <v>0</v>
      </c>
      <c r="D5" s="17">
        <v>0</v>
      </c>
      <c r="E5" s="2"/>
      <c r="F5" s="2"/>
    </row>
    <row r="6" spans="1:6" ht="15" customHeight="1" x14ac:dyDescent="0.2">
      <c r="A6" s="2" t="s">
        <v>0</v>
      </c>
      <c r="B6" s="10">
        <v>1</v>
      </c>
      <c r="C6" s="2">
        <v>1</v>
      </c>
      <c r="D6" s="17">
        <v>0</v>
      </c>
      <c r="E6" s="2"/>
      <c r="F6" s="2"/>
    </row>
    <row r="7" spans="1:6" ht="15" customHeight="1" x14ac:dyDescent="0.2">
      <c r="A7" s="2" t="s">
        <v>1</v>
      </c>
      <c r="B7" s="2">
        <v>79</v>
      </c>
      <c r="C7" s="2">
        <v>58</v>
      </c>
      <c r="D7" s="17">
        <v>0</v>
      </c>
      <c r="E7" s="2"/>
      <c r="F7" s="2"/>
    </row>
    <row r="8" spans="1:6" ht="15" customHeight="1" x14ac:dyDescent="0.2">
      <c r="A8" s="2" t="s">
        <v>2</v>
      </c>
      <c r="B8" s="2">
        <v>498</v>
      </c>
      <c r="C8" s="2">
        <v>442</v>
      </c>
      <c r="D8" s="17">
        <v>1</v>
      </c>
      <c r="E8" s="2"/>
      <c r="F8" s="2"/>
    </row>
    <row r="9" spans="1:6" ht="15" customHeight="1" x14ac:dyDescent="0.2">
      <c r="A9" s="2" t="s">
        <v>3</v>
      </c>
      <c r="B9" s="2">
        <v>162</v>
      </c>
      <c r="C9" s="2">
        <v>162</v>
      </c>
      <c r="D9" s="17">
        <v>2</v>
      </c>
      <c r="E9" s="2"/>
      <c r="F9" s="2"/>
    </row>
    <row r="10" spans="1:6" ht="15" customHeight="1" x14ac:dyDescent="0.2">
      <c r="A10" s="2" t="s">
        <v>14</v>
      </c>
      <c r="B10" s="10">
        <v>0</v>
      </c>
      <c r="C10" s="10">
        <v>0</v>
      </c>
      <c r="D10" s="17">
        <v>0</v>
      </c>
      <c r="E10" s="2"/>
      <c r="F10" s="2"/>
    </row>
    <row r="11" spans="1:6" ht="15" customHeight="1" x14ac:dyDescent="0.2">
      <c r="A11" s="2" t="s">
        <v>4</v>
      </c>
      <c r="B11" s="2">
        <v>4</v>
      </c>
      <c r="C11" s="2">
        <v>5</v>
      </c>
      <c r="D11" s="17">
        <v>0</v>
      </c>
      <c r="E11" s="2"/>
      <c r="F11" s="2"/>
    </row>
    <row r="12" spans="1:6" ht="15" customHeight="1" x14ac:dyDescent="0.2">
      <c r="A12" s="2" t="s">
        <v>6</v>
      </c>
      <c r="B12" s="2">
        <v>76</v>
      </c>
      <c r="C12" s="2">
        <v>90</v>
      </c>
      <c r="D12" s="17">
        <v>1</v>
      </c>
      <c r="E12" s="2"/>
      <c r="F12" s="2"/>
    </row>
    <row r="13" spans="1:6" ht="15" customHeight="1" x14ac:dyDescent="0.2">
      <c r="A13" s="2" t="s">
        <v>13</v>
      </c>
      <c r="B13" s="10">
        <v>0</v>
      </c>
      <c r="C13" s="10">
        <v>0</v>
      </c>
      <c r="D13" s="17">
        <v>0</v>
      </c>
      <c r="E13" s="2"/>
      <c r="F13" s="2"/>
    </row>
    <row r="14" spans="1:6" ht="15" customHeight="1" x14ac:dyDescent="0.2">
      <c r="A14" s="2" t="s">
        <v>7</v>
      </c>
      <c r="B14" s="2">
        <v>16</v>
      </c>
      <c r="C14" s="2">
        <v>17</v>
      </c>
      <c r="D14" s="17">
        <v>0</v>
      </c>
      <c r="E14" s="2"/>
      <c r="F14" s="2"/>
    </row>
    <row r="15" spans="1:6" ht="15" customHeight="1" x14ac:dyDescent="0.2">
      <c r="A15" s="2" t="s">
        <v>8</v>
      </c>
      <c r="B15" s="10">
        <v>0</v>
      </c>
      <c r="C15" s="10">
        <v>0</v>
      </c>
      <c r="D15" s="17">
        <v>0</v>
      </c>
      <c r="E15" s="2"/>
      <c r="F15" s="2"/>
    </row>
    <row r="16" spans="1:6" ht="15" customHeight="1" x14ac:dyDescent="0.2">
      <c r="A16" s="9" t="s">
        <v>9</v>
      </c>
      <c r="B16" s="9">
        <v>247</v>
      </c>
      <c r="C16" s="9">
        <v>227</v>
      </c>
      <c r="D16" s="17">
        <v>1</v>
      </c>
      <c r="E16" s="2"/>
      <c r="F16" s="2"/>
    </row>
    <row r="17" spans="1:6" ht="15" customHeight="1" x14ac:dyDescent="0.2">
      <c r="A17" s="2" t="s">
        <v>10</v>
      </c>
      <c r="B17" s="10">
        <v>0</v>
      </c>
      <c r="C17" s="10">
        <v>0</v>
      </c>
      <c r="D17" s="17">
        <v>0</v>
      </c>
      <c r="E17" s="2"/>
      <c r="F17" s="2"/>
    </row>
    <row r="18" spans="1:6" ht="15" customHeight="1" x14ac:dyDescent="0.2">
      <c r="A18" s="2" t="s">
        <v>11</v>
      </c>
      <c r="B18" s="2">
        <v>110</v>
      </c>
      <c r="C18" s="2">
        <v>112</v>
      </c>
      <c r="D18" s="17">
        <v>3</v>
      </c>
      <c r="E18" s="2"/>
      <c r="F18" s="2"/>
    </row>
    <row r="19" spans="1:6" ht="15" customHeight="1" x14ac:dyDescent="0.2">
      <c r="A19" s="2" t="s">
        <v>25</v>
      </c>
      <c r="B19" s="2">
        <v>99</v>
      </c>
      <c r="C19" s="2">
        <v>82</v>
      </c>
      <c r="D19" s="17">
        <v>3</v>
      </c>
      <c r="E19" s="2"/>
      <c r="F19" s="2"/>
    </row>
    <row r="20" spans="1:6" ht="15" customHeight="1" x14ac:dyDescent="0.2">
      <c r="A20" s="2" t="s">
        <v>12</v>
      </c>
      <c r="B20" s="2">
        <v>8</v>
      </c>
      <c r="C20" s="2">
        <v>5</v>
      </c>
      <c r="D20" s="17">
        <v>0</v>
      </c>
      <c r="E20" s="2"/>
      <c r="F20" s="2"/>
    </row>
    <row r="21" spans="1:6" s="8" customFormat="1" ht="15" customHeight="1" x14ac:dyDescent="0.2">
      <c r="A21" s="3" t="s">
        <v>15</v>
      </c>
      <c r="B21" s="24">
        <f>SUM(B5:B20)</f>
        <v>1300</v>
      </c>
      <c r="C21" s="23">
        <f t="shared" ref="C21:D21" si="0">SUM(C5:C20)</f>
        <v>1201</v>
      </c>
      <c r="D21" s="17">
        <f t="shared" si="0"/>
        <v>11</v>
      </c>
      <c r="E21" s="3"/>
      <c r="F21" s="3"/>
    </row>
    <row r="22" spans="1:6" s="7" customFormat="1" ht="6" customHeight="1" x14ac:dyDescent="0.2">
      <c r="A22" s="6"/>
      <c r="B22" s="6"/>
      <c r="C22" s="6"/>
      <c r="D22" s="18"/>
      <c r="E22" s="6"/>
      <c r="F22" s="6"/>
    </row>
    <row r="23" spans="1:6" s="8" customFormat="1" ht="24" customHeight="1" x14ac:dyDescent="0.2">
      <c r="A23" s="3" t="s">
        <v>39</v>
      </c>
      <c r="B23" s="32" t="s">
        <v>67</v>
      </c>
      <c r="C23" s="36" t="s">
        <v>57</v>
      </c>
      <c r="D23" s="37" t="s">
        <v>44</v>
      </c>
      <c r="E23" s="3"/>
      <c r="F23" s="3"/>
    </row>
    <row r="24" spans="1:6" x14ac:dyDescent="0.2">
      <c r="A24" s="2" t="s">
        <v>5</v>
      </c>
      <c r="B24" s="2">
        <v>45</v>
      </c>
      <c r="C24" s="2">
        <v>93</v>
      </c>
      <c r="D24" s="17">
        <v>0</v>
      </c>
      <c r="E24" s="2"/>
      <c r="F24" s="2"/>
    </row>
    <row r="25" spans="1:6" x14ac:dyDescent="0.2">
      <c r="A25" s="2" t="s">
        <v>35</v>
      </c>
      <c r="B25" s="2">
        <v>184</v>
      </c>
      <c r="C25" s="2">
        <v>299</v>
      </c>
      <c r="D25" s="17">
        <v>1</v>
      </c>
      <c r="E25" s="2"/>
      <c r="F25" s="2"/>
    </row>
    <row r="26" spans="1:6" x14ac:dyDescent="0.2">
      <c r="A26" s="2" t="s">
        <v>22</v>
      </c>
      <c r="B26" s="2">
        <v>380</v>
      </c>
      <c r="C26" s="2">
        <v>259</v>
      </c>
      <c r="D26" s="17">
        <v>1</v>
      </c>
      <c r="E26" s="2"/>
      <c r="F26" s="2"/>
    </row>
    <row r="27" spans="1:6" x14ac:dyDescent="0.2">
      <c r="A27" s="2" t="s">
        <v>24</v>
      </c>
      <c r="B27" s="14">
        <v>91</v>
      </c>
      <c r="C27" s="14">
        <v>108</v>
      </c>
      <c r="D27" s="19">
        <v>0</v>
      </c>
      <c r="E27" s="2"/>
      <c r="F27" s="2"/>
    </row>
    <row r="28" spans="1:6" x14ac:dyDescent="0.2">
      <c r="A28" s="3" t="s">
        <v>15</v>
      </c>
      <c r="B28" s="2">
        <f t="shared" ref="B28:D28" si="1">SUM(B24:B27)</f>
        <v>700</v>
      </c>
      <c r="C28" s="3">
        <f t="shared" si="1"/>
        <v>759</v>
      </c>
      <c r="D28" s="17">
        <f t="shared" si="1"/>
        <v>2</v>
      </c>
      <c r="E28" s="2"/>
      <c r="F28" s="2"/>
    </row>
    <row r="29" spans="1:6" s="7" customFormat="1" ht="4.5" customHeight="1" x14ac:dyDescent="0.2">
      <c r="A29" s="6"/>
      <c r="B29" s="6"/>
      <c r="C29" s="6"/>
      <c r="D29" s="18"/>
      <c r="E29" s="6"/>
      <c r="F29" s="6"/>
    </row>
    <row r="30" spans="1:6" s="8" customFormat="1" ht="18" customHeight="1" x14ac:dyDescent="0.2">
      <c r="A30" s="3" t="s">
        <v>52</v>
      </c>
      <c r="B30" s="32" t="s">
        <v>63</v>
      </c>
      <c r="C30" s="32" t="s">
        <v>48</v>
      </c>
      <c r="D30" s="33" t="s">
        <v>64</v>
      </c>
      <c r="E30" s="32" t="s">
        <v>49</v>
      </c>
      <c r="F30" s="35" t="s">
        <v>44</v>
      </c>
    </row>
    <row r="31" spans="1:6" ht="15.95" customHeight="1" x14ac:dyDescent="0.2">
      <c r="A31" s="2" t="s">
        <v>53</v>
      </c>
      <c r="B31" s="25">
        <f>177+240+264+147</f>
        <v>828</v>
      </c>
      <c r="C31" s="26">
        <f>399+429+584+390</f>
        <v>1802</v>
      </c>
      <c r="D31" s="27">
        <f>400+391+538+365</f>
        <v>1694</v>
      </c>
      <c r="E31" s="24">
        <f>439+479+628+447</f>
        <v>1993</v>
      </c>
      <c r="F31" s="2">
        <v>14</v>
      </c>
    </row>
    <row r="32" spans="1:6" s="7" customFormat="1" ht="3" customHeight="1" x14ac:dyDescent="0.2">
      <c r="A32" s="11"/>
      <c r="B32" s="11"/>
      <c r="C32" s="11"/>
      <c r="D32" s="22"/>
      <c r="E32" s="6"/>
      <c r="F32" s="6"/>
    </row>
    <row r="33" spans="1:6" ht="19.899999999999999" customHeight="1" x14ac:dyDescent="0.2">
      <c r="A33" s="3" t="s">
        <v>40</v>
      </c>
      <c r="B33" s="32" t="s">
        <v>46</v>
      </c>
      <c r="C33" s="32" t="s">
        <v>58</v>
      </c>
      <c r="D33" s="33" t="s">
        <v>44</v>
      </c>
      <c r="E33" s="1"/>
      <c r="F33" s="1"/>
    </row>
    <row r="34" spans="1:6" ht="15" customHeight="1" x14ac:dyDescent="0.2">
      <c r="A34" s="2" t="s">
        <v>17</v>
      </c>
      <c r="B34" s="2">
        <v>189</v>
      </c>
      <c r="C34" s="2">
        <v>114</v>
      </c>
      <c r="D34" s="17">
        <v>1</v>
      </c>
      <c r="E34" s="2"/>
      <c r="F34" s="2"/>
    </row>
    <row r="35" spans="1:6" ht="15" customHeight="1" x14ac:dyDescent="0.2">
      <c r="A35" s="2" t="s">
        <v>20</v>
      </c>
      <c r="B35" s="2">
        <v>0</v>
      </c>
      <c r="C35" s="17">
        <v>0</v>
      </c>
      <c r="D35" s="2">
        <v>0</v>
      </c>
      <c r="E35" s="2"/>
      <c r="F35" s="2"/>
    </row>
    <row r="36" spans="1:6" ht="15" customHeight="1" x14ac:dyDescent="0.2">
      <c r="A36" s="2" t="s">
        <v>21</v>
      </c>
      <c r="B36" s="2">
        <v>655</v>
      </c>
      <c r="C36" s="17">
        <v>410</v>
      </c>
      <c r="D36" s="2">
        <v>5</v>
      </c>
      <c r="E36" s="2"/>
      <c r="F36" s="2"/>
    </row>
    <row r="37" spans="1:6" x14ac:dyDescent="0.2">
      <c r="A37" s="3" t="s">
        <v>15</v>
      </c>
      <c r="B37" s="3">
        <f t="shared" ref="B37:D37" si="2">SUM(B34:B36)</f>
        <v>844</v>
      </c>
      <c r="C37" s="17">
        <f t="shared" si="2"/>
        <v>524</v>
      </c>
      <c r="D37" s="2">
        <f t="shared" si="2"/>
        <v>6</v>
      </c>
      <c r="E37" s="3"/>
      <c r="F37" s="3"/>
    </row>
    <row r="38" spans="1:6" s="7" customFormat="1" ht="3.75" customHeight="1" x14ac:dyDescent="0.2">
      <c r="D38" s="6"/>
      <c r="E38" s="6"/>
      <c r="F38" s="6"/>
    </row>
    <row r="39" spans="1:6" x14ac:dyDescent="0.2">
      <c r="A39" s="3" t="s">
        <v>42</v>
      </c>
      <c r="B39" s="32" t="s">
        <v>59</v>
      </c>
      <c r="C39" s="33" t="s">
        <v>60</v>
      </c>
      <c r="D39" s="34" t="s">
        <v>44</v>
      </c>
      <c r="E39" s="2"/>
      <c r="F39" s="2"/>
    </row>
    <row r="40" spans="1:6" x14ac:dyDescent="0.2">
      <c r="A40" s="2" t="s">
        <v>16</v>
      </c>
      <c r="B40" s="2">
        <v>181</v>
      </c>
      <c r="C40" s="17">
        <v>151</v>
      </c>
      <c r="D40" s="2">
        <v>0</v>
      </c>
      <c r="E40" s="2"/>
      <c r="F40" s="2"/>
    </row>
    <row r="41" spans="1:6" x14ac:dyDescent="0.2">
      <c r="A41" s="2" t="s">
        <v>19</v>
      </c>
      <c r="B41" s="2">
        <v>232</v>
      </c>
      <c r="C41" s="17">
        <v>188</v>
      </c>
      <c r="D41" s="2">
        <v>1</v>
      </c>
      <c r="E41" s="2"/>
      <c r="F41" s="2"/>
    </row>
    <row r="42" spans="1:6" x14ac:dyDescent="0.2">
      <c r="A42" s="2" t="s">
        <v>23</v>
      </c>
      <c r="B42" s="2">
        <v>54</v>
      </c>
      <c r="C42" s="17">
        <v>131</v>
      </c>
      <c r="D42" s="2">
        <v>0</v>
      </c>
      <c r="E42" s="2"/>
      <c r="F42" s="2"/>
    </row>
    <row r="43" spans="1:6" x14ac:dyDescent="0.2">
      <c r="A43" s="2" t="s">
        <v>26</v>
      </c>
      <c r="B43" s="2">
        <v>428</v>
      </c>
      <c r="C43" s="17">
        <v>339</v>
      </c>
      <c r="D43" s="2">
        <v>6</v>
      </c>
      <c r="E43" s="2"/>
      <c r="F43" s="2"/>
    </row>
    <row r="44" spans="1:6" x14ac:dyDescent="0.2">
      <c r="A44" s="3" t="s">
        <v>15</v>
      </c>
      <c r="B44" s="3">
        <f t="shared" ref="B44:D44" si="3">SUM(B40:B43)</f>
        <v>895</v>
      </c>
      <c r="C44" s="17">
        <f t="shared" si="3"/>
        <v>809</v>
      </c>
      <c r="D44" s="2">
        <f t="shared" si="3"/>
        <v>7</v>
      </c>
      <c r="E44" s="2"/>
      <c r="F44" s="2"/>
    </row>
    <row r="45" spans="1:6" ht="7.5" customHeight="1" x14ac:dyDescent="0.2">
      <c r="A45" s="6"/>
      <c r="B45" s="15"/>
      <c r="C45" s="21"/>
      <c r="D45" s="15"/>
      <c r="E45" s="15"/>
      <c r="F45" s="2"/>
    </row>
    <row r="46" spans="1:6" x14ac:dyDescent="0.2">
      <c r="A46" s="3" t="s">
        <v>50</v>
      </c>
      <c r="B46" s="32" t="s">
        <v>47</v>
      </c>
      <c r="C46" s="33" t="s">
        <v>44</v>
      </c>
      <c r="D46" s="2"/>
      <c r="E46" s="2"/>
      <c r="F46" s="2"/>
    </row>
    <row r="47" spans="1:6" x14ac:dyDescent="0.2">
      <c r="A47" s="2" t="s">
        <v>27</v>
      </c>
      <c r="B47" s="2">
        <v>0</v>
      </c>
      <c r="C47" s="17">
        <v>0</v>
      </c>
      <c r="D47" s="2"/>
      <c r="E47" s="2"/>
      <c r="F47" s="2"/>
    </row>
    <row r="48" spans="1:6" x14ac:dyDescent="0.2">
      <c r="A48" s="2" t="s">
        <v>38</v>
      </c>
      <c r="B48" s="2">
        <v>0</v>
      </c>
      <c r="C48" s="17">
        <v>0</v>
      </c>
      <c r="D48" s="2"/>
      <c r="E48" s="2"/>
      <c r="F48" s="2"/>
    </row>
    <row r="49" spans="1:6" x14ac:dyDescent="0.2">
      <c r="A49" s="2" t="s">
        <v>43</v>
      </c>
      <c r="B49" s="2">
        <v>0</v>
      </c>
      <c r="C49" s="17">
        <v>0</v>
      </c>
      <c r="D49" s="2"/>
      <c r="E49" s="2"/>
      <c r="F49" s="2"/>
    </row>
    <row r="50" spans="1:6" x14ac:dyDescent="0.2">
      <c r="A50" s="2" t="s">
        <v>28</v>
      </c>
      <c r="B50" s="2">
        <v>0</v>
      </c>
      <c r="C50" s="17">
        <v>0</v>
      </c>
      <c r="D50" s="2"/>
      <c r="E50" s="2"/>
      <c r="F50" s="2"/>
    </row>
    <row r="51" spans="1:6" x14ac:dyDescent="0.2">
      <c r="A51" s="2" t="s">
        <v>29</v>
      </c>
      <c r="B51" s="2">
        <v>0</v>
      </c>
      <c r="C51" s="17">
        <v>0</v>
      </c>
      <c r="D51" s="2"/>
      <c r="E51" s="2"/>
      <c r="F51" s="2"/>
    </row>
    <row r="52" spans="1:6" x14ac:dyDescent="0.2">
      <c r="A52" s="2" t="s">
        <v>18</v>
      </c>
      <c r="B52" s="2">
        <v>779</v>
      </c>
      <c r="C52" s="17">
        <v>15</v>
      </c>
      <c r="D52" s="2"/>
      <c r="E52" s="2"/>
      <c r="F52" s="2"/>
    </row>
    <row r="53" spans="1:6" x14ac:dyDescent="0.2">
      <c r="A53" s="2" t="s">
        <v>30</v>
      </c>
      <c r="B53" s="2">
        <v>1</v>
      </c>
      <c r="C53" s="17">
        <v>0</v>
      </c>
      <c r="D53" s="2"/>
      <c r="E53" s="2"/>
      <c r="F53" s="2"/>
    </row>
    <row r="54" spans="1:6" x14ac:dyDescent="0.2">
      <c r="A54" s="2" t="s">
        <v>31</v>
      </c>
      <c r="B54" s="2">
        <v>0</v>
      </c>
      <c r="C54" s="17">
        <v>0</v>
      </c>
      <c r="D54" s="2"/>
      <c r="E54" s="2"/>
      <c r="F54" s="2"/>
    </row>
    <row r="55" spans="1:6" x14ac:dyDescent="0.2">
      <c r="A55" s="2" t="s">
        <v>54</v>
      </c>
      <c r="B55" s="2">
        <v>0</v>
      </c>
      <c r="C55" s="17">
        <v>0</v>
      </c>
      <c r="D55" s="2"/>
      <c r="E55" s="2"/>
      <c r="F55" s="2"/>
    </row>
    <row r="56" spans="1:6" x14ac:dyDescent="0.2">
      <c r="A56" s="2" t="s">
        <v>32</v>
      </c>
      <c r="B56" s="2">
        <v>0</v>
      </c>
      <c r="C56" s="17">
        <v>0</v>
      </c>
      <c r="D56" s="2"/>
      <c r="E56" s="2"/>
      <c r="F56" s="2"/>
    </row>
    <row r="57" spans="1:6" x14ac:dyDescent="0.2">
      <c r="A57" s="2" t="s">
        <v>33</v>
      </c>
      <c r="B57" s="2">
        <v>0</v>
      </c>
      <c r="C57" s="17">
        <v>0</v>
      </c>
      <c r="D57" s="2"/>
      <c r="E57" s="2"/>
      <c r="F57" s="2"/>
    </row>
    <row r="58" spans="1:6" x14ac:dyDescent="0.2">
      <c r="A58" s="2" t="s">
        <v>34</v>
      </c>
      <c r="B58" s="2">
        <v>0</v>
      </c>
      <c r="C58" s="17">
        <v>0</v>
      </c>
      <c r="D58" s="2"/>
      <c r="E58" s="2"/>
      <c r="F58" s="2"/>
    </row>
    <row r="59" spans="1:6" x14ac:dyDescent="0.2">
      <c r="A59" s="2" t="s">
        <v>36</v>
      </c>
      <c r="B59" s="2">
        <v>127</v>
      </c>
      <c r="C59" s="17">
        <v>2</v>
      </c>
      <c r="D59" s="2"/>
      <c r="E59" s="2"/>
      <c r="F59" s="2"/>
    </row>
    <row r="60" spans="1:6" x14ac:dyDescent="0.2">
      <c r="A60" s="2" t="s">
        <v>37</v>
      </c>
      <c r="B60" s="2">
        <v>0</v>
      </c>
      <c r="C60" s="17">
        <v>0</v>
      </c>
      <c r="D60" s="2"/>
      <c r="E60" s="2"/>
      <c r="F60" s="2"/>
    </row>
    <row r="61" spans="1:6" x14ac:dyDescent="0.2">
      <c r="A61" s="2" t="s">
        <v>55</v>
      </c>
      <c r="B61" s="2">
        <v>0</v>
      </c>
      <c r="C61" s="17">
        <v>0</v>
      </c>
      <c r="D61" s="2"/>
      <c r="E61" s="2"/>
      <c r="F61" s="2"/>
    </row>
    <row r="62" spans="1:6" x14ac:dyDescent="0.2">
      <c r="A62" s="3" t="s">
        <v>15</v>
      </c>
      <c r="B62" s="3">
        <f t="shared" ref="B62:C62" si="4">SUM(B47:B61)</f>
        <v>907</v>
      </c>
      <c r="C62" s="17">
        <f t="shared" si="4"/>
        <v>17</v>
      </c>
      <c r="D62" s="2"/>
      <c r="E62" s="2"/>
      <c r="F62" s="2"/>
    </row>
    <row r="63" spans="1:6" ht="6.6" customHeight="1" x14ac:dyDescent="0.2">
      <c r="A63" s="11"/>
      <c r="B63" s="15"/>
      <c r="C63" s="21"/>
      <c r="D63" s="2"/>
      <c r="E63" s="2"/>
      <c r="F63" s="2"/>
    </row>
    <row r="64" spans="1:6" x14ac:dyDescent="0.2">
      <c r="A64" s="3" t="s">
        <v>56</v>
      </c>
      <c r="B64" s="32" t="s">
        <v>61</v>
      </c>
      <c r="C64" s="33" t="s">
        <v>44</v>
      </c>
      <c r="D64" s="2"/>
      <c r="E64" s="2"/>
      <c r="F64" s="2"/>
    </row>
    <row r="65" spans="1:6" x14ac:dyDescent="0.2">
      <c r="A65" s="2" t="s">
        <v>16</v>
      </c>
      <c r="B65" s="2">
        <v>221</v>
      </c>
      <c r="C65" s="17">
        <v>1</v>
      </c>
      <c r="D65" s="2"/>
      <c r="E65" s="2"/>
      <c r="F65" s="2"/>
    </row>
    <row r="66" spans="1:6" x14ac:dyDescent="0.2">
      <c r="A66" s="2" t="s">
        <v>17</v>
      </c>
      <c r="B66" s="2">
        <v>224</v>
      </c>
      <c r="C66" s="17">
        <v>6</v>
      </c>
      <c r="D66" s="2"/>
      <c r="E66" s="2"/>
      <c r="F66" s="2"/>
    </row>
    <row r="67" spans="1:6" x14ac:dyDescent="0.2">
      <c r="A67" s="2" t="s">
        <v>5</v>
      </c>
      <c r="B67" s="2">
        <v>78</v>
      </c>
      <c r="C67" s="17">
        <v>1</v>
      </c>
      <c r="D67" s="2"/>
      <c r="E67" s="2"/>
      <c r="F67" s="2"/>
    </row>
    <row r="68" spans="1:6" x14ac:dyDescent="0.2">
      <c r="A68" s="2" t="s">
        <v>19</v>
      </c>
      <c r="B68" s="2">
        <v>310</v>
      </c>
      <c r="C68" s="17">
        <v>7</v>
      </c>
      <c r="D68" s="2"/>
      <c r="E68" s="2"/>
      <c r="F68" s="2"/>
    </row>
    <row r="69" spans="1:6" x14ac:dyDescent="0.2">
      <c r="A69" s="2" t="s">
        <v>20</v>
      </c>
      <c r="B69" s="2">
        <v>0</v>
      </c>
      <c r="C69" s="17">
        <v>0</v>
      </c>
      <c r="D69" s="2"/>
      <c r="E69" s="2"/>
      <c r="F69" s="2"/>
    </row>
    <row r="70" spans="1:6" x14ac:dyDescent="0.2">
      <c r="A70" s="2" t="s">
        <v>21</v>
      </c>
      <c r="B70" s="2">
        <v>806</v>
      </c>
      <c r="C70" s="17">
        <v>23</v>
      </c>
      <c r="D70" s="2"/>
      <c r="E70" s="2"/>
      <c r="F70" s="2"/>
    </row>
    <row r="71" spans="1:6" x14ac:dyDescent="0.2">
      <c r="A71" s="2" t="s">
        <v>35</v>
      </c>
      <c r="B71" s="2">
        <v>328</v>
      </c>
      <c r="C71" s="17">
        <v>2</v>
      </c>
      <c r="D71" s="2"/>
      <c r="E71" s="2"/>
      <c r="F71" s="2"/>
    </row>
    <row r="72" spans="1:6" x14ac:dyDescent="0.2">
      <c r="A72" s="2" t="s">
        <v>22</v>
      </c>
      <c r="B72" s="2">
        <v>469</v>
      </c>
      <c r="C72" s="17">
        <v>6</v>
      </c>
      <c r="D72" s="2"/>
      <c r="E72" s="2"/>
      <c r="F72" s="2"/>
    </row>
    <row r="73" spans="1:6" x14ac:dyDescent="0.2">
      <c r="A73" s="2" t="s">
        <v>23</v>
      </c>
      <c r="B73" s="2">
        <v>96</v>
      </c>
      <c r="C73" s="17">
        <v>2</v>
      </c>
      <c r="D73" s="2"/>
      <c r="E73" s="2"/>
      <c r="F73" s="2"/>
    </row>
    <row r="74" spans="1:6" x14ac:dyDescent="0.2">
      <c r="A74" s="2" t="s">
        <v>24</v>
      </c>
      <c r="B74" s="2">
        <v>140</v>
      </c>
      <c r="C74" s="17">
        <v>0</v>
      </c>
      <c r="D74" s="2"/>
      <c r="E74" s="2"/>
      <c r="F74" s="2"/>
    </row>
    <row r="75" spans="1:6" x14ac:dyDescent="0.2">
      <c r="A75" s="2" t="s">
        <v>26</v>
      </c>
      <c r="B75" s="2">
        <v>540</v>
      </c>
      <c r="C75" s="17">
        <v>2</v>
      </c>
      <c r="D75" s="2"/>
      <c r="E75" s="2"/>
      <c r="F75" s="2"/>
    </row>
    <row r="76" spans="1:6" x14ac:dyDescent="0.2">
      <c r="A76" s="3" t="s">
        <v>15</v>
      </c>
      <c r="B76" s="24">
        <f t="shared" ref="B76:C76" si="5">SUM(B65:B75)</f>
        <v>3212</v>
      </c>
      <c r="C76" s="20">
        <f t="shared" si="5"/>
        <v>50</v>
      </c>
      <c r="D76" s="2"/>
      <c r="E76" s="2"/>
      <c r="F76" s="2"/>
    </row>
    <row r="77" spans="1:6" ht="6" customHeight="1" x14ac:dyDescent="0.2">
      <c r="A77" s="16"/>
      <c r="B77" s="16"/>
      <c r="C77" s="16"/>
      <c r="D77" s="2"/>
      <c r="E77" s="2"/>
      <c r="F77" s="2"/>
    </row>
  </sheetData>
  <mergeCells count="2">
    <mergeCell ref="A1:F1"/>
    <mergeCell ref="A2:F2"/>
  </mergeCells>
  <phoneticPr fontId="2" type="noConversion"/>
  <printOptions gridLines="1"/>
  <pageMargins left="0.5" right="0.25" top="0.5" bottom="0.25" header="0.5" footer="0.5"/>
  <pageSetup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coos rep</vt:lpstr>
      <vt:lpstr>'coos rep'!Print_Area</vt:lpstr>
      <vt:lpstr>'coos rep'!Print_Titles</vt:lpstr>
    </vt:vector>
  </TitlesOfParts>
  <Company>State of 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2014-11-05T20:34:08Z</cp:lastPrinted>
  <dcterms:created xsi:type="dcterms:W3CDTF">2002-09-04T18:18:08Z</dcterms:created>
  <dcterms:modified xsi:type="dcterms:W3CDTF">2014-11-05T20:34:21Z</dcterms:modified>
</cp:coreProperties>
</file>