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15" yWindow="240" windowWidth="15975" windowHeight="9015" tabRatio="772" activeTab="2"/>
  </bookViews>
  <sheets>
    <sheet name="names sum-belk" sheetId="1" r:id="rId1"/>
    <sheet name="namescarr-chees" sheetId="2" r:id="rId2"/>
    <sheet name=" namescoos" sheetId="3" r:id="rId3"/>
    <sheet name=" namesgraf" sheetId="4" r:id="rId4"/>
    <sheet name=" nameshill" sheetId="5" r:id="rId5"/>
    <sheet name=" namesmerr" sheetId="6" r:id="rId6"/>
    <sheet name=" namesrock" sheetId="7" r:id="rId7"/>
    <sheet name=" namesstra-sull" sheetId="8" r:id="rId8"/>
  </sheets>
  <definedNames>
    <definedName name="HTML_CodePage" hidden="1">1252</definedName>
    <definedName name="HTML_Control" hidden="1">{"'ppnamessum'!$A$1:$F$30"}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Sheets\webpagespp2000\ppnamessum.html"</definedName>
    <definedName name="HTML_PathTemplate" hidden="1">"H:\2000 PRESIDENTIAL PRIMARY\Tally Sheets\webpagespp2000\ppnamessum.html"</definedName>
    <definedName name="_xlnm.Print_Area" localSheetId="2">' namescoos'!$A$1:$E$46</definedName>
    <definedName name="_xlnm.Print_Area" localSheetId="3">' namesgraf'!$A$1:$E$45</definedName>
    <definedName name="_xlnm.Print_Area" localSheetId="4">' nameshill'!$A$1:$E$53</definedName>
    <definedName name="_xlnm.Print_Area" localSheetId="5">' namesmerr'!$A$1:$E$41</definedName>
    <definedName name="_xlnm.Print_Area" localSheetId="6">' namesrock'!$A$1:$E$44</definedName>
    <definedName name="_xlnm.Print_Area" localSheetId="7">' namesstra-sull'!$A$1:$E$51</definedName>
    <definedName name="_xlnm.Print_Area" localSheetId="0">'names sum-belk'!$A$1:$E$35</definedName>
    <definedName name="_xlnm.Print_Area" localSheetId="1">'namescarr-chees'!$A$1:$E$53</definedName>
  </definedNames>
  <calcPr fullCalcOnLoad="1"/>
</workbook>
</file>

<file path=xl/comments6.xml><?xml version="1.0" encoding="utf-8"?>
<comments xmlns="http://schemas.openxmlformats.org/spreadsheetml/2006/main">
  <authors>
    <author>Karen Ladd</author>
  </authors>
  <commentList>
    <comment ref="C10" authorId="0">
      <text>
        <r>
          <rPr>
            <b/>
            <sz val="9"/>
            <rFont val="Tahoma"/>
            <family val="2"/>
          </rPr>
          <t>Karen Ladd: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<sst xmlns="http://schemas.openxmlformats.org/spreadsheetml/2006/main" count="497" uniqueCount="347">
  <si>
    <t>Alton</t>
  </si>
  <si>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</si>
  <si>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</si>
  <si>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</si>
  <si>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</si>
  <si>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</si>
  <si>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</si>
  <si>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</si>
  <si>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</si>
  <si>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</si>
  <si>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</si>
  <si>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</si>
  <si>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</si>
  <si>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</si>
  <si>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</si>
  <si>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</si>
  <si>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</si>
  <si>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</si>
  <si>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</si>
  <si>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</si>
  <si>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</si>
  <si>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</si>
  <si>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</si>
  <si>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</si>
  <si>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</si>
  <si>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</si>
  <si>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</si>
  <si>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</si>
  <si>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</si>
  <si>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</si>
  <si>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Dublin</t>
  </si>
  <si>
    <t>Fitzwilliam</t>
  </si>
  <si>
    <t>Gilsum</t>
  </si>
  <si>
    <t>Harrisville</t>
  </si>
  <si>
    <t>Hinsdale</t>
  </si>
  <si>
    <t>Marlborough</t>
  </si>
  <si>
    <t>Marlow</t>
  </si>
  <si>
    <t>Nelson</t>
  </si>
  <si>
    <t>Richmond</t>
  </si>
  <si>
    <t>Roxbury</t>
  </si>
  <si>
    <t>Stoddard</t>
  </si>
  <si>
    <t>Sullivan</t>
  </si>
  <si>
    <t>Surry</t>
  </si>
  <si>
    <t>Troy</t>
  </si>
  <si>
    <t>Walpole</t>
  </si>
  <si>
    <t>Westmoreland</t>
  </si>
  <si>
    <t>Winchester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</si>
  <si>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</si>
  <si>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</si>
  <si>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</si>
  <si>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</si>
  <si>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</si>
  <si>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</si>
  <si>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</si>
  <si>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</si>
  <si>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</si>
  <si>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</si>
  <si>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</si>
  <si>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</si>
  <si>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</si>
  <si>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</si>
  <si>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</si>
  <si>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</si>
  <si>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</si>
  <si>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</si>
  <si>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</si>
  <si>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</si>
  <si>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</si>
  <si>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</si>
  <si>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</si>
  <si>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</si>
  <si>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</si>
  <si>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</si>
  <si>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</si>
  <si>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</si>
  <si>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</si>
  <si>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</si>
  <si>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</si>
  <si>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</si>
  <si>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</si>
  <si>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</si>
  <si>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</si>
  <si>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</si>
  <si>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</si>
  <si>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</si>
  <si>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</si>
  <si>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</si>
  <si>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</si>
  <si>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</si>
  <si>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</si>
  <si>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</si>
  <si>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</si>
  <si>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</si>
  <si>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</si>
  <si>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</si>
  <si>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</si>
  <si>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</si>
  <si>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</si>
  <si>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</si>
  <si>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</si>
  <si>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</si>
  <si>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</si>
  <si>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</si>
  <si>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</si>
  <si>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</si>
  <si>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</si>
  <si>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</si>
  <si>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</si>
  <si>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</si>
  <si>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</si>
  <si>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</si>
  <si>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</si>
  <si>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</si>
  <si>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</si>
  <si>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</si>
  <si>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</si>
  <si>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</si>
  <si>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</si>
  <si>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</si>
  <si>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</si>
  <si>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</si>
  <si>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</si>
  <si>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</si>
  <si>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</si>
  <si>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</si>
  <si>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</si>
  <si>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</si>
  <si>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</si>
  <si>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</si>
  <si>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</si>
  <si>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</si>
  <si>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</si>
  <si>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</si>
  <si>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</si>
  <si>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</si>
  <si>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</si>
  <si>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</si>
  <si>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</si>
  <si>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</si>
  <si>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</si>
  <si>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</si>
  <si>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</si>
  <si>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</si>
  <si>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</si>
  <si>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</si>
  <si>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</si>
  <si>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</si>
  <si>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</si>
  <si>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</si>
  <si>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</si>
  <si>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</si>
  <si>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</si>
  <si>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</si>
  <si>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</si>
  <si>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</si>
  <si>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</si>
  <si>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</si>
  <si>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</si>
  <si>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</si>
  <si>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</si>
  <si>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</si>
  <si>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</si>
  <si>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</si>
  <si>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</si>
  <si>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</si>
  <si>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</si>
  <si>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</si>
  <si>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</si>
  <si>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</si>
  <si>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</si>
  <si>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</si>
  <si>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</si>
  <si>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</si>
  <si>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</si>
  <si>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</si>
  <si>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</si>
  <si>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</si>
  <si>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</si>
  <si>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</si>
  <si>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</si>
  <si>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</si>
  <si>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</si>
  <si>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</si>
  <si>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</si>
  <si>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</si>
  <si>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</si>
  <si>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</si>
  <si>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</si>
  <si>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</si>
  <si>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</si>
  <si>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</si>
  <si>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</si>
  <si>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</si>
  <si>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</si>
  <si>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</si>
  <si>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</si>
  <si>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</si>
  <si>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</si>
  <si>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</si>
  <si>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</si>
  <si>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</si>
  <si>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</si>
  <si>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</si>
  <si>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</si>
  <si>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</si>
  <si>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</si>
  <si>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</si>
  <si>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</si>
  <si>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</si>
  <si>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</si>
  <si>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</si>
  <si>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</si>
  <si>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</si>
  <si>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</si>
  <si>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</si>
  <si>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</si>
  <si>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</si>
  <si>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</si>
  <si>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</si>
  <si>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</si>
  <si>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</si>
  <si>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</si>
  <si>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Rollinsford</t>
  </si>
  <si>
    <t>Strafford</t>
  </si>
  <si>
    <t>Acworth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</si>
  <si>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</si>
  <si>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</si>
  <si>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</si>
  <si>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</si>
  <si>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</si>
  <si>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</si>
  <si>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</si>
  <si>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</si>
  <si>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</si>
  <si>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</si>
  <si>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</si>
  <si>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</si>
  <si>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Total</t>
  </si>
  <si>
    <t>Republican</t>
  </si>
  <si>
    <t>Democratic</t>
  </si>
  <si>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</si>
  <si>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</si>
  <si>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</si>
  <si>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</si>
  <si>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</si>
  <si>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</si>
  <si>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</si>
  <si>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</si>
  <si>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</si>
  <si>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</si>
  <si>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NAMES ON CHECKLIST</t>
  </si>
  <si>
    <t>Undeclared</t>
  </si>
  <si>
    <t xml:space="preserve"> </t>
  </si>
  <si>
    <t xml:space="preserve">Belknap  </t>
  </si>
  <si>
    <t>Cheshire</t>
  </si>
  <si>
    <t>Coos</t>
  </si>
  <si>
    <t>Rockingham</t>
  </si>
  <si>
    <t xml:space="preserve">Sullivan </t>
  </si>
  <si>
    <t>TOTALS</t>
  </si>
  <si>
    <t>Summary By Counties</t>
  </si>
  <si>
    <t>Names on Checklist</t>
  </si>
  <si>
    <t>Chesterfield</t>
  </si>
  <si>
    <t>Freedom</t>
  </si>
  <si>
    <t>Wilmot</t>
  </si>
  <si>
    <t xml:space="preserve">  </t>
  </si>
  <si>
    <t xml:space="preserve">Charlestown </t>
  </si>
  <si>
    <t>Rindge</t>
  </si>
  <si>
    <t>Laconia Ward 1</t>
  </si>
  <si>
    <t>Laconia Ward 2</t>
  </si>
  <si>
    <t>Laconia Ward 3</t>
  </si>
  <si>
    <t>Laconia Ward 4</t>
  </si>
  <si>
    <t>Laconia Ward 5</t>
  </si>
  <si>
    <t>Laconia Ward 6</t>
  </si>
  <si>
    <t>Keene Ward 1</t>
  </si>
  <si>
    <t>Keene Ward 2</t>
  </si>
  <si>
    <t>Keene Ward 3</t>
  </si>
  <si>
    <t>Keene Ward 4</t>
  </si>
  <si>
    <t>Keene Ward 5</t>
  </si>
  <si>
    <t xml:space="preserve">Berlin  </t>
  </si>
  <si>
    <t>Lebanon Ward 1</t>
  </si>
  <si>
    <t>Lebanon Ward 2</t>
  </si>
  <si>
    <t>Lebanon Ward 3</t>
  </si>
  <si>
    <t>Manchester Ward 2</t>
  </si>
  <si>
    <t>Manchester Ward 1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</si>
  <si>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</si>
  <si>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</si>
  <si>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</si>
  <si>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</si>
  <si>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</si>
  <si>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</si>
  <si>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</si>
  <si>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</si>
  <si>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</si>
  <si>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</si>
  <si>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</si>
  <si>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</si>
  <si>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</si>
  <si>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</si>
  <si>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</si>
  <si>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</si>
  <si>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</si>
  <si>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</si>
  <si>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</si>
  <si>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</si>
  <si>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</si>
  <si>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</si>
  <si>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</si>
  <si>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</si>
  <si>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</si>
  <si>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</si>
  <si>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</si>
  <si>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</si>
  <si>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</si>
  <si>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Frankin Ward 1</t>
  </si>
  <si>
    <t>Franklin Ward 2</t>
  </si>
  <si>
    <t>Franklin Ward 3</t>
  </si>
  <si>
    <t>Portsmouth Ward 1</t>
  </si>
  <si>
    <t>Portsmouth Ward 2</t>
  </si>
  <si>
    <t>Portsmouth Ward 3</t>
  </si>
  <si>
    <t>Portsmouth Ward 4</t>
  </si>
  <si>
    <t>Portsmouth Ward 5</t>
  </si>
  <si>
    <t>Claremont Ward 1</t>
  </si>
  <si>
    <t>Claremont Ward 2</t>
  </si>
  <si>
    <t>Claremont Ward 3</t>
  </si>
  <si>
    <t>Somersworth Ward 1</t>
  </si>
  <si>
    <t>Somersworth Ward 2</t>
  </si>
  <si>
    <t>Somersworth Ward 3</t>
  </si>
  <si>
    <t>Somersworth Ward 4</t>
  </si>
  <si>
    <t>Somersworth Ward 5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</si>
  <si>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</si>
  <si>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</si>
  <si>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</si>
  <si>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</si>
  <si>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</si>
  <si>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</si>
  <si>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Dover Ward 1</t>
  </si>
  <si>
    <t>Dover Ward 2</t>
  </si>
  <si>
    <t>Dover Ward 3</t>
  </si>
  <si>
    <t>Dover Ward 4</t>
  </si>
  <si>
    <t>Dover Ward 5</t>
  </si>
  <si>
    <t>Dover Ward 6</t>
  </si>
  <si>
    <t xml:space="preserve">Jaffrey </t>
  </si>
  <si>
    <t xml:space="preserve">Swanzey </t>
  </si>
  <si>
    <t xml:space="preserve">Orford </t>
  </si>
  <si>
    <t xml:space="preserve">Litchfield </t>
  </si>
  <si>
    <t xml:space="preserve">Raymond 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</si>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</sst>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d\,\ yyyy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41" fontId="4" fillId="0" borderId="1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1" fontId="5" fillId="0" borderId="10" xfId="42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left"/>
    </xf>
    <xf numFmtId="41" fontId="5" fillId="0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textRotation="45"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41" fontId="4" fillId="33" borderId="1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1" fontId="5" fillId="33" borderId="10" xfId="42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168" fontId="5" fillId="0" borderId="10" xfId="42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41" fontId="4" fillId="0" borderId="10" xfId="42" applyNumberFormat="1" applyFont="1" applyFill="1" applyBorder="1" applyAlignment="1">
      <alignment/>
    </xf>
    <xf numFmtId="41" fontId="5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120" zoomScaleNormal="120" zoomScalePageLayoutView="0" workbookViewId="0" topLeftCell="A1">
      <selection activeCell="J7" sqref="J7"/>
    </sheetView>
  </sheetViews>
  <sheetFormatPr defaultColWidth="8.8515625" defaultRowHeight="12.75"/>
  <cols>
    <col min="1" max="1" width="20.57421875" style="1" customWidth="1"/>
    <col min="2" max="2" width="12.7109375" style="1" customWidth="1"/>
    <col min="3" max="3" width="11.28125" style="1" customWidth="1"/>
    <col min="4" max="4" width="15.421875" style="1" customWidth="1"/>
    <col min="5" max="5" width="13.140625" style="1" customWidth="1"/>
    <col min="6" max="6" width="12.57421875" style="1" customWidth="1"/>
    <col min="7" max="7" width="12.7109375" style="1" customWidth="1"/>
    <col min="8" max="8" width="8.57421875" style="1" hidden="1" customWidth="1"/>
    <col min="9" max="16384" width="8.8515625" style="1" customWidth="1"/>
  </cols>
  <sheetData>
    <row r="1" spans="1:6" ht="27" customHeight="1">
      <c r="A1" s="12">
        <v>42487</v>
      </c>
      <c r="B1" s="29" t="s">
        <v>260</v>
      </c>
      <c r="C1" s="29"/>
      <c r="D1" s="29"/>
      <c r="E1" s="29"/>
      <c r="F1" s="25"/>
    </row>
    <row r="2" spans="1:5" ht="17.25" customHeight="1">
      <c r="A2" s="9" t="s">
        <v>259</v>
      </c>
      <c r="B2" s="10" t="s">
        <v>238</v>
      </c>
      <c r="C2" s="10" t="s">
        <v>239</v>
      </c>
      <c r="D2" s="10" t="s">
        <v>251</v>
      </c>
      <c r="E2" s="10" t="s">
        <v>346</v>
      </c>
    </row>
    <row r="3" spans="1:5" ht="6" customHeight="1">
      <c r="A3" s="6" t="s">
        <v>252</v>
      </c>
      <c r="B3" s="6"/>
      <c r="C3" s="6"/>
      <c r="D3" s="6"/>
      <c r="E3" s="6"/>
    </row>
    <row r="4" spans="1:5" ht="12.75">
      <c r="A4" s="6" t="s">
        <v>253</v>
      </c>
      <c r="B4" s="4">
        <v>17258</v>
      </c>
      <c r="C4" s="4">
        <v>10973</v>
      </c>
      <c r="D4" s="4">
        <v>15123</v>
      </c>
      <c r="E4" s="4">
        <f>SUM(B4:D4)</f>
        <v>43354</v>
      </c>
    </row>
    <row r="5" spans="1:5" ht="12.75">
      <c r="A5" s="6" t="s">
        <v>51</v>
      </c>
      <c r="B5" s="4">
        <f>'namescarr-chees'!B22</f>
        <v>13030</v>
      </c>
      <c r="C5" s="4">
        <f>'namescarr-chees'!C22</f>
        <v>8694</v>
      </c>
      <c r="D5" s="4">
        <f>'namescarr-chees'!D22</f>
        <v>14949</v>
      </c>
      <c r="E5" s="4">
        <f aca="true" t="shared" si="0" ref="E5:E14">SUM(B5:D5)</f>
        <v>36673</v>
      </c>
    </row>
    <row r="6" spans="1:5" ht="12.75">
      <c r="A6" s="6" t="s">
        <v>254</v>
      </c>
      <c r="B6" s="4">
        <v>14071</v>
      </c>
      <c r="C6" s="4">
        <v>18567</v>
      </c>
      <c r="D6" s="4">
        <v>22090</v>
      </c>
      <c r="E6" s="4">
        <f t="shared" si="0"/>
        <v>54728</v>
      </c>
    </row>
    <row r="7" spans="1:5" ht="12.75">
      <c r="A7" s="6" t="s">
        <v>255</v>
      </c>
      <c r="B7" s="4">
        <f>' namescoos'!B46</f>
        <v>5682</v>
      </c>
      <c r="C7" s="4">
        <f>' namescoos'!C46</f>
        <v>5994</v>
      </c>
      <c r="D7" s="4">
        <f>' namescoos'!D46</f>
        <v>7634</v>
      </c>
      <c r="E7" s="4">
        <f t="shared" si="0"/>
        <v>19310</v>
      </c>
    </row>
    <row r="8" spans="1:5" ht="12.75">
      <c r="A8" s="6" t="s">
        <v>103</v>
      </c>
      <c r="B8" s="4">
        <f>' namesgraf'!B45</f>
        <v>17137</v>
      </c>
      <c r="C8" s="4">
        <f>' namesgraf'!C45</f>
        <v>21915</v>
      </c>
      <c r="D8" s="4">
        <f>' namesgraf'!D45</f>
        <v>26973</v>
      </c>
      <c r="E8" s="4">
        <f t="shared" si="0"/>
        <v>66025</v>
      </c>
    </row>
    <row r="9" spans="1:5" ht="12.75">
      <c r="A9" s="6" t="s">
        <v>138</v>
      </c>
      <c r="B9" s="4">
        <f>' nameshill'!B53</f>
        <v>84726</v>
      </c>
      <c r="C9" s="4">
        <f>' nameshill'!C53</f>
        <v>74103</v>
      </c>
      <c r="D9" s="4">
        <f>' nameshill'!D53</f>
        <v>98944</v>
      </c>
      <c r="E9" s="4">
        <f t="shared" si="0"/>
        <v>257773</v>
      </c>
    </row>
    <row r="10" spans="1:6" ht="12.75">
      <c r="A10" s="6" t="s">
        <v>143</v>
      </c>
      <c r="B10" s="4">
        <f>' namesmerr'!B41</f>
        <v>34385</v>
      </c>
      <c r="C10" s="4">
        <v>32236</v>
      </c>
      <c r="D10" s="4">
        <f>' namesmerr'!D41</f>
        <v>37629</v>
      </c>
      <c r="E10" s="4">
        <f t="shared" si="0"/>
        <v>104250</v>
      </c>
      <c r="F10" s="1" t="s">
        <v>252</v>
      </c>
    </row>
    <row r="11" spans="1:6" ht="12.75">
      <c r="A11" s="6" t="s">
        <v>256</v>
      </c>
      <c r="B11" s="4">
        <f>' namesrock'!B44</f>
        <v>78723</v>
      </c>
      <c r="C11" s="4">
        <f>' namesrock'!C44</f>
        <v>62177</v>
      </c>
      <c r="D11" s="4">
        <f>' namesrock'!D44</f>
        <v>79845</v>
      </c>
      <c r="E11" s="4">
        <f t="shared" si="0"/>
        <v>220745</v>
      </c>
      <c r="F11" s="1" t="s">
        <v>252</v>
      </c>
    </row>
    <row r="12" spans="1:5" ht="12.75">
      <c r="A12" s="6" t="s">
        <v>223</v>
      </c>
      <c r="B12" s="4">
        <f>' namesstra-sull'!B30</f>
        <v>23651</v>
      </c>
      <c r="C12" s="4">
        <f>' namesstra-sull'!C30</f>
        <v>29414</v>
      </c>
      <c r="D12" s="4">
        <f>' namesstra-sull'!D30</f>
        <v>33759</v>
      </c>
      <c r="E12" s="4">
        <f t="shared" si="0"/>
        <v>86824</v>
      </c>
    </row>
    <row r="13" spans="1:6" ht="12.75">
      <c r="A13" s="6" t="s">
        <v>257</v>
      </c>
      <c r="B13" s="4">
        <f>' namesstra-sull'!B51</f>
        <v>8411</v>
      </c>
      <c r="C13" s="4">
        <f>' namesstra-sull'!C51</f>
        <v>8407</v>
      </c>
      <c r="D13" s="4">
        <f>' namesstra-sull'!D51</f>
        <v>10308</v>
      </c>
      <c r="E13" s="4">
        <f t="shared" si="0"/>
        <v>27126</v>
      </c>
      <c r="F13" s="2"/>
    </row>
    <row r="14" spans="1:7" s="3" customFormat="1" ht="12.75">
      <c r="A14" s="9" t="s">
        <v>258</v>
      </c>
      <c r="B14" s="7">
        <f>SUM(B4:B13)</f>
        <v>297074</v>
      </c>
      <c r="C14" s="7">
        <f>SUM(C4:C13)</f>
        <v>272480</v>
      </c>
      <c r="D14" s="7">
        <f>SUM(D4:D13)</f>
        <v>347254</v>
      </c>
      <c r="E14" s="7">
        <f t="shared" si="0"/>
        <v>916808</v>
      </c>
      <c r="G14" s="1"/>
    </row>
    <row r="17" spans="1:5" ht="12.75">
      <c r="A17" s="8" t="s">
        <v>252</v>
      </c>
      <c r="B17" s="29" t="s">
        <v>252</v>
      </c>
      <c r="C17" s="29"/>
      <c r="D17" s="29"/>
      <c r="E17" s="29"/>
    </row>
    <row r="18" spans="1:7" ht="12.75">
      <c r="A18" s="9" t="s">
        <v>240</v>
      </c>
      <c r="B18" s="10" t="s">
        <v>238</v>
      </c>
      <c r="C18" s="10" t="s">
        <v>239</v>
      </c>
      <c r="D18" s="10" t="s">
        <v>251</v>
      </c>
      <c r="E18" s="10" t="s">
        <v>237</v>
      </c>
      <c r="G18" s="3"/>
    </row>
    <row r="19" spans="1:7" ht="12.75">
      <c r="A19" s="20" t="s">
        <v>0</v>
      </c>
      <c r="B19" s="18">
        <v>2108</v>
      </c>
      <c r="C19" s="18">
        <v>816</v>
      </c>
      <c r="D19" s="18">
        <v>1437</v>
      </c>
      <c r="E19" s="18">
        <f>B19+C19+D19</f>
        <v>4361</v>
      </c>
      <c r="G19" s="3"/>
    </row>
    <row r="20" spans="1:7" ht="12.75">
      <c r="A20" s="6" t="s">
        <v>1</v>
      </c>
      <c r="B20" s="4">
        <v>1148</v>
      </c>
      <c r="C20" s="4">
        <v>792</v>
      </c>
      <c r="D20" s="4">
        <v>1253</v>
      </c>
      <c r="E20" s="18">
        <f aca="true" t="shared" si="1" ref="E20:E34">B20+C20+D20</f>
        <v>3193</v>
      </c>
      <c r="G20" s="3"/>
    </row>
    <row r="21" spans="1:5" ht="12.75">
      <c r="A21" s="20" t="s">
        <v>2</v>
      </c>
      <c r="B21" s="18">
        <v>2098</v>
      </c>
      <c r="C21" s="18">
        <v>1418</v>
      </c>
      <c r="D21" s="18">
        <v>1256</v>
      </c>
      <c r="E21" s="18">
        <f t="shared" si="1"/>
        <v>4772</v>
      </c>
    </row>
    <row r="22" spans="1:5" ht="12.75">
      <c r="A22" s="20" t="s">
        <v>3</v>
      </c>
      <c r="B22" s="18">
        <v>364</v>
      </c>
      <c r="C22" s="18">
        <v>215</v>
      </c>
      <c r="D22" s="18">
        <v>271</v>
      </c>
      <c r="E22" s="18">
        <f t="shared" si="1"/>
        <v>850</v>
      </c>
    </row>
    <row r="23" spans="1:5" ht="12.75">
      <c r="A23" s="6" t="s">
        <v>4</v>
      </c>
      <c r="B23" s="4">
        <v>2382</v>
      </c>
      <c r="C23" s="4">
        <v>1441</v>
      </c>
      <c r="D23" s="4">
        <v>2158</v>
      </c>
      <c r="E23" s="18">
        <f t="shared" si="1"/>
        <v>5981</v>
      </c>
    </row>
    <row r="24" spans="1:5" ht="12.75">
      <c r="A24" s="6" t="s">
        <v>5</v>
      </c>
      <c r="B24" s="4">
        <v>979</v>
      </c>
      <c r="C24" s="4">
        <v>558</v>
      </c>
      <c r="D24" s="4">
        <v>985</v>
      </c>
      <c r="E24" s="18">
        <f t="shared" si="1"/>
        <v>2522</v>
      </c>
    </row>
    <row r="25" spans="1:5" ht="12.75">
      <c r="A25" s="20" t="s">
        <v>267</v>
      </c>
      <c r="B25" s="18">
        <v>767</v>
      </c>
      <c r="C25" s="18">
        <v>427</v>
      </c>
      <c r="D25" s="18">
        <v>654</v>
      </c>
      <c r="E25" s="18">
        <f t="shared" si="1"/>
        <v>1848</v>
      </c>
    </row>
    <row r="26" spans="1:5" ht="12.75">
      <c r="A26" s="20" t="s">
        <v>268</v>
      </c>
      <c r="B26" s="18">
        <v>556</v>
      </c>
      <c r="C26" s="18">
        <v>414</v>
      </c>
      <c r="D26" s="18">
        <v>453</v>
      </c>
      <c r="E26" s="18">
        <f t="shared" si="1"/>
        <v>1423</v>
      </c>
    </row>
    <row r="27" spans="1:5" ht="12.75">
      <c r="A27" s="20" t="s">
        <v>269</v>
      </c>
      <c r="B27" s="18">
        <v>595</v>
      </c>
      <c r="C27" s="18">
        <v>492</v>
      </c>
      <c r="D27" s="18">
        <v>548</v>
      </c>
      <c r="E27" s="18">
        <f t="shared" si="1"/>
        <v>1635</v>
      </c>
    </row>
    <row r="28" spans="1:5" ht="12.75">
      <c r="A28" s="20" t="s">
        <v>270</v>
      </c>
      <c r="B28" s="18">
        <v>587</v>
      </c>
      <c r="C28" s="18">
        <v>477</v>
      </c>
      <c r="D28" s="18">
        <v>527</v>
      </c>
      <c r="E28" s="18">
        <f t="shared" si="1"/>
        <v>1591</v>
      </c>
    </row>
    <row r="29" spans="1:5" ht="12.75">
      <c r="A29" s="20" t="s">
        <v>271</v>
      </c>
      <c r="B29" s="18">
        <v>419</v>
      </c>
      <c r="C29" s="18">
        <v>427</v>
      </c>
      <c r="D29" s="18">
        <v>549</v>
      </c>
      <c r="E29" s="18">
        <f t="shared" si="1"/>
        <v>1395</v>
      </c>
    </row>
    <row r="30" spans="1:5" ht="12.75">
      <c r="A30" s="20" t="s">
        <v>272</v>
      </c>
      <c r="B30" s="18">
        <v>893</v>
      </c>
      <c r="C30" s="18">
        <v>572</v>
      </c>
      <c r="D30" s="18">
        <v>660</v>
      </c>
      <c r="E30" s="18">
        <f t="shared" si="1"/>
        <v>2125</v>
      </c>
    </row>
    <row r="31" spans="1:5" ht="12.75">
      <c r="A31" s="6" t="s">
        <v>6</v>
      </c>
      <c r="B31" s="4">
        <v>1952</v>
      </c>
      <c r="C31" s="4">
        <v>1103</v>
      </c>
      <c r="D31" s="4">
        <v>2145</v>
      </c>
      <c r="E31" s="18">
        <f t="shared" si="1"/>
        <v>5200</v>
      </c>
    </row>
    <row r="32" spans="1:5" ht="12.75">
      <c r="A32" s="6" t="s">
        <v>7</v>
      </c>
      <c r="B32" s="4">
        <v>692</v>
      </c>
      <c r="C32" s="4">
        <v>438</v>
      </c>
      <c r="D32" s="4">
        <v>527</v>
      </c>
      <c r="E32" s="18">
        <f t="shared" si="1"/>
        <v>1657</v>
      </c>
    </row>
    <row r="33" spans="1:5" ht="12.75">
      <c r="A33" s="6" t="s">
        <v>8</v>
      </c>
      <c r="B33" s="4">
        <v>896</v>
      </c>
      <c r="C33" s="4">
        <v>653</v>
      </c>
      <c r="D33" s="4">
        <v>737</v>
      </c>
      <c r="E33" s="18">
        <f t="shared" si="1"/>
        <v>2286</v>
      </c>
    </row>
    <row r="34" spans="1:5" ht="12.75">
      <c r="A34" s="6" t="s">
        <v>9</v>
      </c>
      <c r="B34" s="4">
        <v>822</v>
      </c>
      <c r="C34" s="4">
        <v>730</v>
      </c>
      <c r="D34" s="4">
        <v>963</v>
      </c>
      <c r="E34" s="18">
        <f t="shared" si="1"/>
        <v>2515</v>
      </c>
    </row>
    <row r="35" spans="1:5" ht="12.75">
      <c r="A35" s="9" t="s">
        <v>10</v>
      </c>
      <c r="B35" s="7">
        <f>SUM(B19:B34)</f>
        <v>17258</v>
      </c>
      <c r="C35" s="7">
        <f>SUM(C19:C34)</f>
        <v>10973</v>
      </c>
      <c r="D35" s="7">
        <f>SUM(D19:D34)</f>
        <v>15123</v>
      </c>
      <c r="E35" s="21">
        <f>SUM(E19:E34)</f>
        <v>43354</v>
      </c>
    </row>
  </sheetData>
  <sheetProtection/>
  <mergeCells count="2">
    <mergeCell ref="B1:E1"/>
    <mergeCell ref="B17:E17"/>
  </mergeCells>
  <printOptions gridLines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28" sqref="F28"/>
    </sheetView>
  </sheetViews>
  <sheetFormatPr defaultColWidth="8.8515625" defaultRowHeight="12.75"/>
  <cols>
    <col min="1" max="1" width="19.7109375" style="5" customWidth="1"/>
    <col min="2" max="3" width="11.28125" style="5" bestFit="1" customWidth="1"/>
    <col min="4" max="4" width="11.421875" style="5" bestFit="1" customWidth="1"/>
    <col min="5" max="5" width="9.7109375" style="5" customWidth="1"/>
    <col min="6" max="6" width="9.8515625" style="5" customWidth="1"/>
    <col min="7" max="7" width="7.7109375" style="5" customWidth="1"/>
    <col min="8" max="8" width="7.28125" style="5" customWidth="1"/>
    <col min="9" max="9" width="8.57421875" style="5" customWidth="1"/>
    <col min="10" max="16384" width="8.8515625" style="5" customWidth="1"/>
  </cols>
  <sheetData>
    <row r="1" spans="1:5" ht="12.75">
      <c r="A1" s="8"/>
      <c r="B1" s="29" t="s">
        <v>250</v>
      </c>
      <c r="C1" s="29"/>
      <c r="D1" s="29"/>
      <c r="E1" s="29"/>
    </row>
    <row r="2" spans="1:5" ht="12.75">
      <c r="A2" s="9" t="s">
        <v>241</v>
      </c>
      <c r="B2" s="10" t="s">
        <v>238</v>
      </c>
      <c r="C2" s="10" t="s">
        <v>239</v>
      </c>
      <c r="D2" s="10" t="s">
        <v>251</v>
      </c>
      <c r="E2" s="10" t="s">
        <v>237</v>
      </c>
    </row>
    <row r="3" spans="1:5" ht="12.75" customHeight="1">
      <c r="A3" s="6" t="s">
        <v>11</v>
      </c>
      <c r="B3" s="4">
        <v>142</v>
      </c>
      <c r="C3" s="4">
        <v>167</v>
      </c>
      <c r="D3" s="4">
        <v>219</v>
      </c>
      <c r="E3" s="4">
        <f>B3+C3+D3</f>
        <v>528</v>
      </c>
    </row>
    <row r="4" spans="1:5" ht="12.75" customHeight="1">
      <c r="A4" s="20" t="s">
        <v>12</v>
      </c>
      <c r="B4" s="18">
        <v>642</v>
      </c>
      <c r="C4" s="18">
        <v>564</v>
      </c>
      <c r="D4" s="18">
        <v>1112</v>
      </c>
      <c r="E4" s="4">
        <f aca="true" t="shared" si="0" ref="E4:E22">B4+C4+D4</f>
        <v>2318</v>
      </c>
    </row>
    <row r="5" spans="1:6" ht="12.75" customHeight="1">
      <c r="A5" s="6" t="s">
        <v>13</v>
      </c>
      <c r="B5" s="4">
        <v>192</v>
      </c>
      <c r="C5" s="4">
        <v>83</v>
      </c>
      <c r="D5" s="4">
        <v>233</v>
      </c>
      <c r="E5" s="4">
        <f t="shared" si="0"/>
        <v>508</v>
      </c>
      <c r="F5" s="14"/>
    </row>
    <row r="6" spans="1:5" ht="12.75" customHeight="1">
      <c r="A6" s="6" t="s">
        <v>14</v>
      </c>
      <c r="B6" s="4">
        <v>91</v>
      </c>
      <c r="C6" s="4">
        <v>51</v>
      </c>
      <c r="D6" s="4">
        <v>93</v>
      </c>
      <c r="E6" s="4">
        <f t="shared" si="0"/>
        <v>235</v>
      </c>
    </row>
    <row r="7" spans="1:11" ht="12.75" customHeight="1">
      <c r="A7" s="6" t="s">
        <v>15</v>
      </c>
      <c r="B7" s="4">
        <v>2034</v>
      </c>
      <c r="C7" s="4">
        <v>2200</v>
      </c>
      <c r="D7" s="4">
        <v>2779</v>
      </c>
      <c r="E7" s="4">
        <f t="shared" si="0"/>
        <v>7013</v>
      </c>
      <c r="K7" s="5" t="s">
        <v>252</v>
      </c>
    </row>
    <row r="8" spans="1:8" ht="12.75" customHeight="1">
      <c r="A8" s="20" t="s">
        <v>16</v>
      </c>
      <c r="B8" s="18">
        <v>106</v>
      </c>
      <c r="C8" s="18">
        <v>97</v>
      </c>
      <c r="D8" s="18">
        <v>138</v>
      </c>
      <c r="E8" s="4">
        <f t="shared" si="0"/>
        <v>341</v>
      </c>
      <c r="H8" s="5" t="s">
        <v>252</v>
      </c>
    </row>
    <row r="9" spans="1:5" ht="12.75" customHeight="1">
      <c r="A9" s="6" t="s">
        <v>17</v>
      </c>
      <c r="B9" s="4">
        <v>312</v>
      </c>
      <c r="C9" s="4">
        <v>181</v>
      </c>
      <c r="D9" s="4">
        <v>530</v>
      </c>
      <c r="E9" s="4">
        <f t="shared" si="0"/>
        <v>1023</v>
      </c>
    </row>
    <row r="10" spans="1:5" ht="12.75" customHeight="1">
      <c r="A10" s="6" t="s">
        <v>262</v>
      </c>
      <c r="B10" s="4">
        <v>390</v>
      </c>
      <c r="C10" s="4">
        <v>241</v>
      </c>
      <c r="D10" s="4">
        <v>518</v>
      </c>
      <c r="E10" s="4">
        <f t="shared" si="0"/>
        <v>1149</v>
      </c>
    </row>
    <row r="11" spans="1:11" ht="12.75" customHeight="1">
      <c r="A11" s="20" t="s">
        <v>18</v>
      </c>
      <c r="B11" s="18">
        <v>78</v>
      </c>
      <c r="C11" s="18">
        <v>14</v>
      </c>
      <c r="D11" s="18">
        <v>39</v>
      </c>
      <c r="E11" s="4">
        <f t="shared" si="0"/>
        <v>131</v>
      </c>
      <c r="K11" s="5" t="s">
        <v>252</v>
      </c>
    </row>
    <row r="12" spans="1:5" ht="12.75" customHeight="1">
      <c r="A12" s="6" t="s">
        <v>19</v>
      </c>
      <c r="B12" s="4">
        <v>10</v>
      </c>
      <c r="C12" s="4">
        <v>15</v>
      </c>
      <c r="D12" s="4">
        <v>19</v>
      </c>
      <c r="E12" s="4">
        <f t="shared" si="0"/>
        <v>44</v>
      </c>
    </row>
    <row r="13" spans="1:5" ht="12.75" customHeight="1">
      <c r="A13" s="6" t="s">
        <v>20</v>
      </c>
      <c r="B13" s="4">
        <v>205</v>
      </c>
      <c r="C13" s="4">
        <v>221</v>
      </c>
      <c r="D13" s="4">
        <v>439</v>
      </c>
      <c r="E13" s="4">
        <f t="shared" si="0"/>
        <v>865</v>
      </c>
    </row>
    <row r="14" spans="1:5" ht="12.75" customHeight="1">
      <c r="A14" s="6" t="s">
        <v>21</v>
      </c>
      <c r="B14" s="4">
        <v>437</v>
      </c>
      <c r="C14" s="4">
        <v>365</v>
      </c>
      <c r="D14" s="4">
        <v>860</v>
      </c>
      <c r="E14" s="4">
        <f t="shared" si="0"/>
        <v>1662</v>
      </c>
    </row>
    <row r="15" spans="1:5" ht="12.75" customHeight="1">
      <c r="A15" s="6" t="s">
        <v>22</v>
      </c>
      <c r="B15" s="4">
        <v>1724</v>
      </c>
      <c r="C15" s="4">
        <v>704</v>
      </c>
      <c r="D15" s="4">
        <v>1443</v>
      </c>
      <c r="E15" s="4">
        <f t="shared" si="0"/>
        <v>3871</v>
      </c>
    </row>
    <row r="16" spans="1:5" ht="12.75" customHeight="1">
      <c r="A16" s="6" t="s">
        <v>23</v>
      </c>
      <c r="B16" s="4">
        <v>1159</v>
      </c>
      <c r="C16" s="4">
        <v>567</v>
      </c>
      <c r="D16" s="4">
        <v>1201</v>
      </c>
      <c r="E16" s="4">
        <f t="shared" si="0"/>
        <v>2927</v>
      </c>
    </row>
    <row r="17" spans="1:5" ht="12.75" customHeight="1">
      <c r="A17" s="6" t="s">
        <v>24</v>
      </c>
      <c r="B17" s="4">
        <v>397</v>
      </c>
      <c r="C17" s="4">
        <v>396</v>
      </c>
      <c r="D17" s="4">
        <v>285</v>
      </c>
      <c r="E17" s="4">
        <f t="shared" si="0"/>
        <v>1078</v>
      </c>
    </row>
    <row r="18" spans="1:5" ht="12.75" customHeight="1">
      <c r="A18" s="20" t="s">
        <v>25</v>
      </c>
      <c r="B18" s="18">
        <v>603</v>
      </c>
      <c r="C18" s="18">
        <v>536</v>
      </c>
      <c r="D18" s="18">
        <v>897</v>
      </c>
      <c r="E18" s="4">
        <f t="shared" si="0"/>
        <v>2036</v>
      </c>
    </row>
    <row r="19" spans="1:7" ht="12.75" customHeight="1">
      <c r="A19" s="6" t="s">
        <v>26</v>
      </c>
      <c r="B19" s="4">
        <v>835</v>
      </c>
      <c r="C19" s="4">
        <v>357</v>
      </c>
      <c r="D19" s="4">
        <v>704</v>
      </c>
      <c r="E19" s="4">
        <f t="shared" si="0"/>
        <v>1896</v>
      </c>
      <c r="G19" s="5" t="s">
        <v>252</v>
      </c>
    </row>
    <row r="20" spans="1:11" ht="12.75" customHeight="1">
      <c r="A20" s="6" t="s">
        <v>27</v>
      </c>
      <c r="B20" s="4">
        <v>1462</v>
      </c>
      <c r="C20" s="4">
        <v>752</v>
      </c>
      <c r="D20" s="4">
        <v>1488</v>
      </c>
      <c r="E20" s="4">
        <f t="shared" si="0"/>
        <v>3702</v>
      </c>
      <c r="G20" s="5" t="s">
        <v>252</v>
      </c>
      <c r="K20" s="5" t="s">
        <v>252</v>
      </c>
    </row>
    <row r="21" spans="1:5" ht="12.75" customHeight="1">
      <c r="A21" s="6" t="s">
        <v>28</v>
      </c>
      <c r="B21" s="4">
        <v>2211</v>
      </c>
      <c r="C21" s="4">
        <v>1183</v>
      </c>
      <c r="D21" s="4">
        <v>1952</v>
      </c>
      <c r="E21" s="4">
        <f t="shared" si="0"/>
        <v>5346</v>
      </c>
    </row>
    <row r="22" spans="1:5" s="16" customFormat="1" ht="12.75" customHeight="1">
      <c r="A22" s="9" t="s">
        <v>10</v>
      </c>
      <c r="B22" s="7">
        <f>SUM(B3:B21)</f>
        <v>13030</v>
      </c>
      <c r="C22" s="7">
        <f>SUM(C3:C21)</f>
        <v>8694</v>
      </c>
      <c r="D22" s="7">
        <f>SUM(D3:D21)</f>
        <v>14949</v>
      </c>
      <c r="E22" s="7">
        <f t="shared" si="0"/>
        <v>36673</v>
      </c>
    </row>
    <row r="24" spans="1:5" ht="12.75">
      <c r="A24" s="9" t="s">
        <v>242</v>
      </c>
      <c r="B24" s="10" t="s">
        <v>238</v>
      </c>
      <c r="C24" s="10" t="s">
        <v>239</v>
      </c>
      <c r="D24" s="10" t="s">
        <v>251</v>
      </c>
      <c r="E24" s="10" t="s">
        <v>237</v>
      </c>
    </row>
    <row r="25" spans="1:5" ht="12.75" customHeight="1">
      <c r="A25" s="20" t="s">
        <v>29</v>
      </c>
      <c r="B25" s="18">
        <v>327</v>
      </c>
      <c r="C25" s="18">
        <v>393</v>
      </c>
      <c r="D25" s="18">
        <v>542</v>
      </c>
      <c r="E25" s="18">
        <f>B25+C25+D25</f>
        <v>1262</v>
      </c>
    </row>
    <row r="26" spans="1:5" ht="12.75" customHeight="1">
      <c r="A26" s="20" t="s">
        <v>261</v>
      </c>
      <c r="B26" s="18">
        <v>794</v>
      </c>
      <c r="C26" s="18">
        <v>869</v>
      </c>
      <c r="D26" s="18">
        <v>1101</v>
      </c>
      <c r="E26" s="18">
        <f aca="true" t="shared" si="1" ref="E26:E51">B26+C26+D26</f>
        <v>2764</v>
      </c>
    </row>
    <row r="27" spans="1:5" ht="12.75" customHeight="1">
      <c r="A27" s="20" t="s">
        <v>30</v>
      </c>
      <c r="B27" s="18">
        <v>360</v>
      </c>
      <c r="C27" s="18">
        <v>391</v>
      </c>
      <c r="D27" s="18">
        <v>373</v>
      </c>
      <c r="E27" s="18">
        <f t="shared" si="1"/>
        <v>1124</v>
      </c>
    </row>
    <row r="28" spans="1:5" ht="12.75" customHeight="1">
      <c r="A28" s="6" t="s">
        <v>31</v>
      </c>
      <c r="B28" s="4">
        <v>562</v>
      </c>
      <c r="C28" s="4">
        <v>512</v>
      </c>
      <c r="D28" s="4">
        <v>626</v>
      </c>
      <c r="E28" s="18">
        <f t="shared" si="1"/>
        <v>1700</v>
      </c>
    </row>
    <row r="29" spans="1:5" ht="12.75" customHeight="1">
      <c r="A29" s="20" t="s">
        <v>32</v>
      </c>
      <c r="B29" s="18">
        <v>155</v>
      </c>
      <c r="C29" s="18">
        <v>154</v>
      </c>
      <c r="D29" s="18">
        <v>210</v>
      </c>
      <c r="E29" s="18">
        <f t="shared" si="1"/>
        <v>519</v>
      </c>
    </row>
    <row r="30" spans="1:5" ht="12.75" customHeight="1">
      <c r="A30" s="6" t="s">
        <v>33</v>
      </c>
      <c r="B30" s="4">
        <v>143</v>
      </c>
      <c r="C30" s="4">
        <v>330</v>
      </c>
      <c r="D30" s="4">
        <v>326</v>
      </c>
      <c r="E30" s="18">
        <f t="shared" si="1"/>
        <v>799</v>
      </c>
    </row>
    <row r="31" spans="1:5" ht="12.75" customHeight="1">
      <c r="A31" s="6" t="s">
        <v>34</v>
      </c>
      <c r="B31" s="4">
        <v>476</v>
      </c>
      <c r="C31" s="4">
        <v>821</v>
      </c>
      <c r="D31" s="4">
        <v>1132</v>
      </c>
      <c r="E31" s="18">
        <f t="shared" si="1"/>
        <v>2429</v>
      </c>
    </row>
    <row r="32" spans="1:5" ht="12.75" customHeight="1">
      <c r="A32" s="20" t="s">
        <v>341</v>
      </c>
      <c r="B32" s="18">
        <v>1238</v>
      </c>
      <c r="C32" s="18">
        <v>1180</v>
      </c>
      <c r="D32" s="18">
        <v>1304</v>
      </c>
      <c r="E32" s="18">
        <f t="shared" si="1"/>
        <v>3722</v>
      </c>
    </row>
    <row r="33" spans="1:5" ht="12.75" customHeight="1">
      <c r="A33" s="6" t="s">
        <v>273</v>
      </c>
      <c r="B33" s="4">
        <v>506</v>
      </c>
      <c r="C33" s="4">
        <v>1736</v>
      </c>
      <c r="D33" s="4">
        <v>2019</v>
      </c>
      <c r="E33" s="18">
        <f t="shared" si="1"/>
        <v>4261</v>
      </c>
    </row>
    <row r="34" spans="1:5" ht="12.75" customHeight="1">
      <c r="A34" s="6" t="s">
        <v>274</v>
      </c>
      <c r="B34" s="4">
        <v>655</v>
      </c>
      <c r="C34" s="4">
        <v>1612</v>
      </c>
      <c r="D34" s="4">
        <v>1388</v>
      </c>
      <c r="E34" s="18">
        <f t="shared" si="1"/>
        <v>3655</v>
      </c>
    </row>
    <row r="35" spans="1:5" ht="12.75" customHeight="1">
      <c r="A35" s="6" t="s">
        <v>275</v>
      </c>
      <c r="B35" s="4">
        <v>600</v>
      </c>
      <c r="C35" s="4">
        <v>1164</v>
      </c>
      <c r="D35" s="4">
        <v>1044</v>
      </c>
      <c r="E35" s="18">
        <f t="shared" si="1"/>
        <v>2808</v>
      </c>
    </row>
    <row r="36" spans="1:5" ht="12.75" customHeight="1">
      <c r="A36" s="6" t="s">
        <v>276</v>
      </c>
      <c r="B36" s="4">
        <v>770</v>
      </c>
      <c r="C36" s="4">
        <v>1417</v>
      </c>
      <c r="D36" s="4">
        <v>1148</v>
      </c>
      <c r="E36" s="18">
        <f t="shared" si="1"/>
        <v>3335</v>
      </c>
    </row>
    <row r="37" spans="1:5" ht="12.75" customHeight="1">
      <c r="A37" s="6" t="s">
        <v>277</v>
      </c>
      <c r="B37" s="4">
        <v>897</v>
      </c>
      <c r="C37" s="6">
        <v>1451</v>
      </c>
      <c r="D37" s="4">
        <v>1380</v>
      </c>
      <c r="E37" s="18">
        <f t="shared" si="1"/>
        <v>3728</v>
      </c>
    </row>
    <row r="38" spans="1:5" ht="12.75" customHeight="1">
      <c r="A38" s="20" t="s">
        <v>35</v>
      </c>
      <c r="B38" s="18">
        <v>320</v>
      </c>
      <c r="C38" s="20">
        <v>582</v>
      </c>
      <c r="D38" s="18">
        <v>594</v>
      </c>
      <c r="E38" s="18">
        <f t="shared" si="1"/>
        <v>1496</v>
      </c>
    </row>
    <row r="39" spans="1:5" ht="12.75" customHeight="1">
      <c r="A39" s="6" t="s">
        <v>36</v>
      </c>
      <c r="B39" s="4">
        <v>132</v>
      </c>
      <c r="C39" s="6">
        <v>121</v>
      </c>
      <c r="D39" s="4">
        <v>283</v>
      </c>
      <c r="E39" s="18">
        <f t="shared" si="1"/>
        <v>536</v>
      </c>
    </row>
    <row r="40" spans="1:5" ht="12.75" customHeight="1">
      <c r="A40" s="20" t="s">
        <v>37</v>
      </c>
      <c r="B40" s="18">
        <v>105</v>
      </c>
      <c r="C40" s="20">
        <v>174</v>
      </c>
      <c r="D40" s="18">
        <v>233</v>
      </c>
      <c r="E40" s="18">
        <f t="shared" si="1"/>
        <v>512</v>
      </c>
    </row>
    <row r="41" spans="1:5" ht="12.75" customHeight="1">
      <c r="A41" s="6" t="s">
        <v>38</v>
      </c>
      <c r="B41" s="4">
        <v>234</v>
      </c>
      <c r="C41" s="6">
        <v>161</v>
      </c>
      <c r="D41" s="4">
        <v>426</v>
      </c>
      <c r="E41" s="18">
        <f t="shared" si="1"/>
        <v>821</v>
      </c>
    </row>
    <row r="42" spans="1:5" ht="12.75" customHeight="1">
      <c r="A42" s="6" t="s">
        <v>266</v>
      </c>
      <c r="B42" s="4">
        <v>1851</v>
      </c>
      <c r="C42" s="6">
        <v>1001</v>
      </c>
      <c r="D42" s="4">
        <v>1678</v>
      </c>
      <c r="E42" s="18">
        <f t="shared" si="1"/>
        <v>4530</v>
      </c>
    </row>
    <row r="43" spans="1:5" ht="12.75" customHeight="1">
      <c r="A43" s="6" t="s">
        <v>39</v>
      </c>
      <c r="B43" s="4">
        <v>29</v>
      </c>
      <c r="C43" s="6">
        <v>58</v>
      </c>
      <c r="D43" s="4">
        <v>84</v>
      </c>
      <c r="E43" s="18">
        <f t="shared" si="1"/>
        <v>171</v>
      </c>
    </row>
    <row r="44" spans="1:5" ht="12.75" customHeight="1">
      <c r="A44" s="6" t="s">
        <v>40</v>
      </c>
      <c r="B44" s="4">
        <v>285</v>
      </c>
      <c r="C44" s="4">
        <v>252</v>
      </c>
      <c r="D44" s="4">
        <v>350</v>
      </c>
      <c r="E44" s="18">
        <f t="shared" si="1"/>
        <v>887</v>
      </c>
    </row>
    <row r="45" spans="1:5" ht="12.75" customHeight="1">
      <c r="A45" s="6" t="s">
        <v>41</v>
      </c>
      <c r="B45" s="4">
        <v>113</v>
      </c>
      <c r="C45" s="4">
        <v>130</v>
      </c>
      <c r="D45" s="4">
        <v>212</v>
      </c>
      <c r="E45" s="18">
        <f t="shared" si="1"/>
        <v>455</v>
      </c>
    </row>
    <row r="46" spans="1:5" ht="12.75" customHeight="1">
      <c r="A46" s="6" t="s">
        <v>42</v>
      </c>
      <c r="B46" s="4">
        <v>162</v>
      </c>
      <c r="C46" s="4">
        <v>171</v>
      </c>
      <c r="D46" s="4">
        <v>252</v>
      </c>
      <c r="E46" s="18">
        <f t="shared" si="1"/>
        <v>585</v>
      </c>
    </row>
    <row r="47" spans="1:5" ht="12.75" customHeight="1">
      <c r="A47" s="6" t="s">
        <v>342</v>
      </c>
      <c r="B47" s="4">
        <v>1379</v>
      </c>
      <c r="C47" s="4">
        <v>1383</v>
      </c>
      <c r="D47" s="4">
        <v>1959</v>
      </c>
      <c r="E47" s="18">
        <f t="shared" si="1"/>
        <v>4721</v>
      </c>
    </row>
    <row r="48" spans="1:5" ht="12.75" customHeight="1">
      <c r="A48" s="6" t="s">
        <v>43</v>
      </c>
      <c r="B48" s="4">
        <v>374</v>
      </c>
      <c r="C48" s="4">
        <v>378</v>
      </c>
      <c r="D48" s="4">
        <v>598</v>
      </c>
      <c r="E48" s="18">
        <f t="shared" si="1"/>
        <v>1350</v>
      </c>
    </row>
    <row r="49" spans="1:5" ht="12.75" customHeight="1">
      <c r="A49" s="6" t="s">
        <v>44</v>
      </c>
      <c r="B49" s="4">
        <v>644</v>
      </c>
      <c r="C49" s="4">
        <v>825</v>
      </c>
      <c r="D49" s="4">
        <v>1171</v>
      </c>
      <c r="E49" s="18">
        <f t="shared" si="1"/>
        <v>2640</v>
      </c>
    </row>
    <row r="50" spans="1:5" ht="12.75" customHeight="1">
      <c r="A50" s="6" t="s">
        <v>45</v>
      </c>
      <c r="B50" s="4">
        <v>267</v>
      </c>
      <c r="C50" s="4">
        <v>305</v>
      </c>
      <c r="D50" s="4">
        <v>670</v>
      </c>
      <c r="E50" s="18">
        <f t="shared" si="1"/>
        <v>1242</v>
      </c>
    </row>
    <row r="51" spans="1:5" ht="12.75" customHeight="1">
      <c r="A51" s="20" t="s">
        <v>46</v>
      </c>
      <c r="B51" s="18">
        <v>693</v>
      </c>
      <c r="C51" s="18">
        <v>996</v>
      </c>
      <c r="D51" s="18">
        <v>987</v>
      </c>
      <c r="E51" s="18">
        <f t="shared" si="1"/>
        <v>2676</v>
      </c>
    </row>
    <row r="52" spans="1:5" ht="12.75" customHeight="1">
      <c r="A52" s="9" t="s">
        <v>10</v>
      </c>
      <c r="B52" s="11">
        <f>SUM(B25:B51)</f>
        <v>14071</v>
      </c>
      <c r="C52" s="11">
        <f>SUM(C25:C51)</f>
        <v>18567</v>
      </c>
      <c r="D52" s="11">
        <f>SUM(D25:D51)</f>
        <v>22090</v>
      </c>
      <c r="E52" s="7">
        <f>SUM(E25:E51)</f>
        <v>54728</v>
      </c>
    </row>
  </sheetData>
  <sheetProtection/>
  <mergeCells count="1">
    <mergeCell ref="B1:E1"/>
  </mergeCells>
  <printOptions gridLines="1"/>
  <pageMargins left="0.7" right="0.2" top="0.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120" zoomScaleNormal="120" zoomScalePageLayoutView="0" workbookViewId="0" topLeftCell="A22">
      <selection activeCell="H39" sqref="H39"/>
    </sheetView>
  </sheetViews>
  <sheetFormatPr defaultColWidth="8.8515625" defaultRowHeight="12.75"/>
  <cols>
    <col min="1" max="1" width="20.8515625" style="5" bestFit="1" customWidth="1"/>
    <col min="2" max="2" width="10.00390625" style="5" bestFit="1" customWidth="1"/>
    <col min="3" max="3" width="10.57421875" style="5" bestFit="1" customWidth="1"/>
    <col min="4" max="4" width="10.28125" style="5" bestFit="1" customWidth="1"/>
    <col min="5" max="5" width="8.7109375" style="5" customWidth="1"/>
    <col min="6" max="16384" width="8.8515625" style="5" customWidth="1"/>
  </cols>
  <sheetData>
    <row r="1" spans="1:5" ht="19.5" customHeight="1">
      <c r="A1" s="8">
        <v>42487</v>
      </c>
      <c r="B1" s="29" t="s">
        <v>250</v>
      </c>
      <c r="C1" s="29"/>
      <c r="D1" s="29"/>
      <c r="E1" s="29"/>
    </row>
    <row r="2" spans="1:5" ht="15.75" customHeight="1">
      <c r="A2" s="9" t="s">
        <v>243</v>
      </c>
      <c r="B2" s="9" t="s">
        <v>238</v>
      </c>
      <c r="C2" s="9" t="s">
        <v>239</v>
      </c>
      <c r="D2" s="9" t="s">
        <v>251</v>
      </c>
      <c r="E2" s="9" t="s">
        <v>237</v>
      </c>
    </row>
    <row r="3" spans="1:5" ht="12.75">
      <c r="A3" s="6" t="s">
        <v>47</v>
      </c>
      <c r="B3" s="4">
        <v>0</v>
      </c>
      <c r="C3" s="4">
        <v>0</v>
      </c>
      <c r="D3" s="4">
        <v>0</v>
      </c>
      <c r="E3" s="4">
        <f>SUM(B3:D3)</f>
        <v>0</v>
      </c>
    </row>
    <row r="4" spans="1:5" ht="12.75">
      <c r="A4" s="6" t="s">
        <v>48</v>
      </c>
      <c r="B4" s="4">
        <v>0</v>
      </c>
      <c r="C4" s="4">
        <v>0</v>
      </c>
      <c r="D4" s="4">
        <v>0</v>
      </c>
      <c r="E4" s="4">
        <f>SUM(B4:D4)</f>
        <v>0</v>
      </c>
    </row>
    <row r="5" spans="1:5" ht="12.75">
      <c r="A5" s="6" t="s">
        <v>49</v>
      </c>
      <c r="B5" s="4">
        <v>0</v>
      </c>
      <c r="C5" s="4">
        <v>0</v>
      </c>
      <c r="D5" s="4">
        <v>0</v>
      </c>
      <c r="E5" s="4">
        <f>SUM(B5:D5)</f>
        <v>0</v>
      </c>
    </row>
    <row r="6" spans="1:7" ht="12.75">
      <c r="A6" s="6" t="s">
        <v>278</v>
      </c>
      <c r="B6" s="4">
        <v>955</v>
      </c>
      <c r="C6" s="4">
        <v>2113</v>
      </c>
      <c r="D6" s="4">
        <v>1939</v>
      </c>
      <c r="E6" s="4">
        <f>B6+C6+D6</f>
        <v>5007</v>
      </c>
      <c r="G6" s="5" t="s">
        <v>252</v>
      </c>
    </row>
    <row r="7" spans="1:5" ht="12.75">
      <c r="A7" s="6" t="s">
        <v>50</v>
      </c>
      <c r="B7" s="4">
        <v>3</v>
      </c>
      <c r="C7" s="4">
        <v>0</v>
      </c>
      <c r="D7" s="4">
        <v>2</v>
      </c>
      <c r="E7" s="4">
        <f aca="true" t="shared" si="0" ref="E7:E46">B7+C7+D7</f>
        <v>5</v>
      </c>
    </row>
    <row r="8" spans="1:7" ht="12.75">
      <c r="A8" s="6" t="s">
        <v>51</v>
      </c>
      <c r="B8" s="4">
        <v>208</v>
      </c>
      <c r="C8" s="4">
        <v>175</v>
      </c>
      <c r="D8" s="4">
        <v>197</v>
      </c>
      <c r="E8" s="4">
        <f t="shared" si="0"/>
        <v>580</v>
      </c>
      <c r="G8" s="5" t="s">
        <v>252</v>
      </c>
    </row>
    <row r="9" spans="1:5" ht="12.75">
      <c r="A9" s="6" t="s">
        <v>52</v>
      </c>
      <c r="B9" s="4">
        <v>0</v>
      </c>
      <c r="C9" s="4">
        <v>0</v>
      </c>
      <c r="D9" s="4">
        <v>0</v>
      </c>
      <c r="E9" s="4">
        <f t="shared" si="0"/>
        <v>0</v>
      </c>
    </row>
    <row r="10" spans="1:5" ht="12.75">
      <c r="A10" s="6" t="s">
        <v>53</v>
      </c>
      <c r="B10" s="4">
        <v>70</v>
      </c>
      <c r="C10" s="4">
        <v>32</v>
      </c>
      <c r="D10" s="4">
        <v>102</v>
      </c>
      <c r="E10" s="4">
        <f t="shared" si="0"/>
        <v>204</v>
      </c>
    </row>
    <row r="11" spans="1:5" ht="12.75">
      <c r="A11" s="6" t="s">
        <v>54</v>
      </c>
      <c r="B11" s="4">
        <v>676</v>
      </c>
      <c r="C11" s="4">
        <v>357</v>
      </c>
      <c r="D11" s="4">
        <v>386</v>
      </c>
      <c r="E11" s="4">
        <f t="shared" si="0"/>
        <v>1419</v>
      </c>
    </row>
    <row r="12" spans="1:5" ht="12.75">
      <c r="A12" s="6" t="s">
        <v>55</v>
      </c>
      <c r="B12" s="4">
        <v>129</v>
      </c>
      <c r="C12" s="4">
        <v>71</v>
      </c>
      <c r="D12" s="4">
        <v>202</v>
      </c>
      <c r="E12" s="4">
        <f t="shared" si="0"/>
        <v>402</v>
      </c>
    </row>
    <row r="13" spans="1:5" ht="12.75">
      <c r="A13" s="6" t="s">
        <v>56</v>
      </c>
      <c r="B13" s="4">
        <v>0</v>
      </c>
      <c r="C13" s="4">
        <v>0</v>
      </c>
      <c r="D13" s="4">
        <v>0</v>
      </c>
      <c r="E13" s="4">
        <f t="shared" si="0"/>
        <v>0</v>
      </c>
    </row>
    <row r="14" spans="1:5" ht="12.75">
      <c r="A14" s="6" t="s">
        <v>57</v>
      </c>
      <c r="B14" s="4">
        <v>0</v>
      </c>
      <c r="C14" s="4">
        <v>0</v>
      </c>
      <c r="D14" s="4">
        <v>0</v>
      </c>
      <c r="E14" s="4">
        <f t="shared" si="0"/>
        <v>0</v>
      </c>
    </row>
    <row r="15" spans="1:5" ht="12.75">
      <c r="A15" s="6" t="s">
        <v>58</v>
      </c>
      <c r="B15" s="4">
        <v>211</v>
      </c>
      <c r="C15" s="4">
        <v>111</v>
      </c>
      <c r="D15" s="4">
        <v>299</v>
      </c>
      <c r="E15" s="4">
        <f t="shared" si="0"/>
        <v>621</v>
      </c>
    </row>
    <row r="16" spans="1:5" ht="12.75">
      <c r="A16" s="6" t="s">
        <v>59</v>
      </c>
      <c r="B16" s="4">
        <v>0</v>
      </c>
      <c r="C16" s="4">
        <v>0</v>
      </c>
      <c r="D16" s="4">
        <v>0</v>
      </c>
      <c r="E16" s="4">
        <f t="shared" si="0"/>
        <v>0</v>
      </c>
    </row>
    <row r="17" spans="1:5" ht="12.75">
      <c r="A17" s="6" t="s">
        <v>60</v>
      </c>
      <c r="B17" s="4">
        <v>4</v>
      </c>
      <c r="C17" s="4">
        <v>1</v>
      </c>
      <c r="D17" s="4">
        <v>4</v>
      </c>
      <c r="E17" s="4">
        <f t="shared" si="0"/>
        <v>9</v>
      </c>
    </row>
    <row r="18" spans="1:9" ht="12.75">
      <c r="A18" s="6" t="s">
        <v>61</v>
      </c>
      <c r="B18" s="4">
        <v>55</v>
      </c>
      <c r="C18" s="4">
        <v>44</v>
      </c>
      <c r="D18" s="4">
        <v>99</v>
      </c>
      <c r="E18" s="4">
        <f t="shared" si="0"/>
        <v>198</v>
      </c>
      <c r="I18" s="5" t="s">
        <v>252</v>
      </c>
    </row>
    <row r="19" spans="1:5" ht="12.75">
      <c r="A19" s="6" t="s">
        <v>62</v>
      </c>
      <c r="B19" s="4">
        <v>81</v>
      </c>
      <c r="C19" s="4">
        <v>34</v>
      </c>
      <c r="D19" s="4">
        <v>121</v>
      </c>
      <c r="E19" s="4">
        <f t="shared" si="0"/>
        <v>236</v>
      </c>
    </row>
    <row r="20" spans="1:5" ht="12.75">
      <c r="A20" s="6" t="s">
        <v>63</v>
      </c>
      <c r="B20" s="4">
        <v>0</v>
      </c>
      <c r="C20" s="4">
        <v>0</v>
      </c>
      <c r="D20" s="4">
        <v>0</v>
      </c>
      <c r="E20" s="4">
        <f t="shared" si="0"/>
        <v>0</v>
      </c>
    </row>
    <row r="21" spans="1:5" ht="12.75">
      <c r="A21" s="6" t="s">
        <v>64</v>
      </c>
      <c r="B21" s="4">
        <v>529</v>
      </c>
      <c r="C21" s="4">
        <v>824</v>
      </c>
      <c r="D21" s="4">
        <v>613</v>
      </c>
      <c r="E21" s="4">
        <f t="shared" si="0"/>
        <v>1966</v>
      </c>
    </row>
    <row r="22" spans="1:5" ht="12.75">
      <c r="A22" s="6" t="s">
        <v>65</v>
      </c>
      <c r="B22" s="4" t="s">
        <v>252</v>
      </c>
      <c r="C22" s="4"/>
      <c r="D22" s="4">
        <v>1</v>
      </c>
      <c r="E22" s="4">
        <v>1</v>
      </c>
    </row>
    <row r="23" spans="1:5" ht="12.75">
      <c r="A23" s="6" t="s">
        <v>66</v>
      </c>
      <c r="B23" s="4">
        <v>0</v>
      </c>
      <c r="C23" s="4">
        <v>0</v>
      </c>
      <c r="D23" s="4">
        <v>0</v>
      </c>
      <c r="E23" s="4">
        <f t="shared" si="0"/>
        <v>0</v>
      </c>
    </row>
    <row r="24" spans="1:5" ht="12.75">
      <c r="A24" s="6" t="s">
        <v>67</v>
      </c>
      <c r="B24" s="4">
        <v>225</v>
      </c>
      <c r="C24" s="4">
        <v>99</v>
      </c>
      <c r="D24" s="4">
        <v>376</v>
      </c>
      <c r="E24" s="4">
        <f t="shared" si="0"/>
        <v>700</v>
      </c>
    </row>
    <row r="25" spans="1:5" ht="12.75">
      <c r="A25" s="6" t="s">
        <v>68</v>
      </c>
      <c r="B25" s="4">
        <v>0</v>
      </c>
      <c r="C25" s="4">
        <v>0</v>
      </c>
      <c r="D25" s="4">
        <v>0</v>
      </c>
      <c r="E25" s="4">
        <f t="shared" si="0"/>
        <v>0</v>
      </c>
    </row>
    <row r="26" spans="1:5" ht="12.75">
      <c r="A26" s="6" t="s">
        <v>69</v>
      </c>
      <c r="B26" s="4">
        <v>767</v>
      </c>
      <c r="C26" s="4">
        <v>587</v>
      </c>
      <c r="D26" s="4">
        <v>733</v>
      </c>
      <c r="E26" s="4">
        <f t="shared" si="0"/>
        <v>2087</v>
      </c>
    </row>
    <row r="27" spans="1:5" ht="12.75">
      <c r="A27" s="6" t="s">
        <v>70</v>
      </c>
      <c r="B27" s="4">
        <v>0</v>
      </c>
      <c r="C27" s="4">
        <v>0</v>
      </c>
      <c r="D27" s="4">
        <v>0</v>
      </c>
      <c r="E27" s="4">
        <f t="shared" si="0"/>
        <v>0</v>
      </c>
    </row>
    <row r="28" spans="1:5" ht="12.75">
      <c r="A28" s="6" t="s">
        <v>71</v>
      </c>
      <c r="B28" s="4">
        <v>0</v>
      </c>
      <c r="C28" s="4">
        <v>0</v>
      </c>
      <c r="D28" s="4">
        <v>0</v>
      </c>
      <c r="E28" s="4">
        <f t="shared" si="0"/>
        <v>0</v>
      </c>
    </row>
    <row r="29" spans="1:5" s="19" customFormat="1" ht="12.75">
      <c r="A29" s="20" t="s">
        <v>72</v>
      </c>
      <c r="B29" s="18">
        <v>255</v>
      </c>
      <c r="C29" s="18">
        <v>262</v>
      </c>
      <c r="D29" s="18">
        <v>354</v>
      </c>
      <c r="E29" s="4">
        <f t="shared" si="0"/>
        <v>871</v>
      </c>
    </row>
    <row r="30" spans="1:5" ht="12.75">
      <c r="A30" s="6" t="s">
        <v>73</v>
      </c>
      <c r="B30" s="4">
        <v>14</v>
      </c>
      <c r="C30" s="4">
        <v>2</v>
      </c>
      <c r="D30" s="4">
        <v>5</v>
      </c>
      <c r="E30" s="4">
        <f t="shared" si="0"/>
        <v>21</v>
      </c>
    </row>
    <row r="31" spans="1:5" ht="12.75">
      <c r="A31" s="6" t="s">
        <v>74</v>
      </c>
      <c r="B31" s="4">
        <v>277</v>
      </c>
      <c r="C31" s="4">
        <v>393</v>
      </c>
      <c r="D31" s="4">
        <v>538</v>
      </c>
      <c r="E31" s="4">
        <f t="shared" si="0"/>
        <v>1208</v>
      </c>
    </row>
    <row r="32" spans="1:5" ht="12.75">
      <c r="A32" s="6" t="s">
        <v>75</v>
      </c>
      <c r="B32" s="4">
        <v>0</v>
      </c>
      <c r="C32" s="4">
        <v>0</v>
      </c>
      <c r="D32" s="4">
        <v>0</v>
      </c>
      <c r="E32" s="4">
        <f t="shared" si="0"/>
        <v>0</v>
      </c>
    </row>
    <row r="33" spans="1:5" s="19" customFormat="1" ht="12" customHeight="1">
      <c r="A33" s="20" t="s">
        <v>76</v>
      </c>
      <c r="B33" s="18">
        <v>0</v>
      </c>
      <c r="C33" s="18">
        <v>3</v>
      </c>
      <c r="D33" s="18">
        <v>5</v>
      </c>
      <c r="E33" s="4">
        <f t="shared" si="0"/>
        <v>8</v>
      </c>
    </row>
    <row r="34" spans="1:7" ht="12.75">
      <c r="A34" s="6" t="s">
        <v>77</v>
      </c>
      <c r="B34" s="4">
        <v>256</v>
      </c>
      <c r="C34" s="4">
        <v>79</v>
      </c>
      <c r="D34" s="4">
        <v>273</v>
      </c>
      <c r="E34" s="4">
        <v>608</v>
      </c>
      <c r="F34" s="5" t="s">
        <v>252</v>
      </c>
      <c r="G34" s="5" t="s">
        <v>252</v>
      </c>
    </row>
    <row r="35" spans="1:5" ht="12.75">
      <c r="A35" s="6" t="s">
        <v>78</v>
      </c>
      <c r="B35" s="4">
        <v>66</v>
      </c>
      <c r="C35" s="4">
        <v>79</v>
      </c>
      <c r="D35" s="4">
        <v>115</v>
      </c>
      <c r="E35" s="4">
        <f t="shared" si="0"/>
        <v>260</v>
      </c>
    </row>
    <row r="36" spans="1:5" ht="12.75">
      <c r="A36" s="6" t="s">
        <v>79</v>
      </c>
      <c r="B36" s="4">
        <v>0</v>
      </c>
      <c r="C36" s="4">
        <v>0</v>
      </c>
      <c r="D36" s="4">
        <v>0</v>
      </c>
      <c r="E36" s="4">
        <f t="shared" si="0"/>
        <v>0</v>
      </c>
    </row>
    <row r="37" spans="1:5" ht="12.75">
      <c r="A37" s="6" t="s">
        <v>80</v>
      </c>
      <c r="B37" s="4">
        <v>0</v>
      </c>
      <c r="C37" s="4">
        <v>0</v>
      </c>
      <c r="D37" s="4">
        <v>0</v>
      </c>
      <c r="E37" s="4">
        <f t="shared" si="0"/>
        <v>0</v>
      </c>
    </row>
    <row r="38" spans="1:5" ht="12.75">
      <c r="A38" s="6" t="s">
        <v>81</v>
      </c>
      <c r="B38" s="4">
        <v>92</v>
      </c>
      <c r="C38" s="4">
        <v>68</v>
      </c>
      <c r="D38" s="4">
        <v>158</v>
      </c>
      <c r="E38" s="4">
        <f t="shared" si="0"/>
        <v>318</v>
      </c>
    </row>
    <row r="39" spans="1:5" ht="12.75">
      <c r="A39" s="6" t="s">
        <v>82</v>
      </c>
      <c r="B39" s="4">
        <v>101</v>
      </c>
      <c r="C39" s="4">
        <v>84</v>
      </c>
      <c r="D39" s="4">
        <v>144</v>
      </c>
      <c r="E39" s="4">
        <f t="shared" si="0"/>
        <v>329</v>
      </c>
    </row>
    <row r="40" spans="1:5" ht="12.75">
      <c r="A40" s="6" t="s">
        <v>83</v>
      </c>
      <c r="B40" s="4">
        <v>172</v>
      </c>
      <c r="C40" s="4">
        <v>79</v>
      </c>
      <c r="D40" s="4">
        <v>199</v>
      </c>
      <c r="E40" s="4">
        <f t="shared" si="0"/>
        <v>450</v>
      </c>
    </row>
    <row r="41" spans="1:5" ht="12.75">
      <c r="A41" s="20" t="s">
        <v>84</v>
      </c>
      <c r="B41" s="18">
        <v>87</v>
      </c>
      <c r="C41" s="18">
        <v>95</v>
      </c>
      <c r="D41" s="18">
        <v>167</v>
      </c>
      <c r="E41" s="4">
        <f t="shared" si="0"/>
        <v>349</v>
      </c>
    </row>
    <row r="42" spans="1:5" ht="12.75">
      <c r="A42" s="6" t="s">
        <v>85</v>
      </c>
      <c r="B42" s="4">
        <v>0</v>
      </c>
      <c r="C42" s="4">
        <v>0</v>
      </c>
      <c r="D42" s="4">
        <v>0</v>
      </c>
      <c r="E42" s="4">
        <f t="shared" si="0"/>
        <v>0</v>
      </c>
    </row>
    <row r="43" spans="1:5" ht="12.75">
      <c r="A43" s="6" t="s">
        <v>86</v>
      </c>
      <c r="B43" s="4">
        <v>0</v>
      </c>
      <c r="C43" s="4">
        <v>0</v>
      </c>
      <c r="D43" s="4">
        <v>0</v>
      </c>
      <c r="E43" s="4">
        <f t="shared" si="0"/>
        <v>0</v>
      </c>
    </row>
    <row r="44" spans="1:5" s="19" customFormat="1" ht="12.75">
      <c r="A44" s="20" t="s">
        <v>87</v>
      </c>
      <c r="B44" s="18">
        <v>4</v>
      </c>
      <c r="C44" s="18">
        <v>1</v>
      </c>
      <c r="D44" s="18">
        <v>18</v>
      </c>
      <c r="E44" s="4">
        <f t="shared" si="0"/>
        <v>23</v>
      </c>
    </row>
    <row r="45" spans="1:8" ht="12.75">
      <c r="A45" s="6" t="s">
        <v>88</v>
      </c>
      <c r="B45" s="4">
        <v>445</v>
      </c>
      <c r="C45" s="4">
        <v>401</v>
      </c>
      <c r="D45" s="4">
        <v>584</v>
      </c>
      <c r="E45" s="4">
        <f t="shared" si="0"/>
        <v>1430</v>
      </c>
      <c r="G45" s="5" t="s">
        <v>252</v>
      </c>
      <c r="H45" s="5" t="s">
        <v>252</v>
      </c>
    </row>
    <row r="46" spans="1:5" s="16" customFormat="1" ht="12.75">
      <c r="A46" s="9" t="s">
        <v>10</v>
      </c>
      <c r="B46" s="7">
        <f>SUM(B3:B45)</f>
        <v>5682</v>
      </c>
      <c r="C46" s="7">
        <f>SUM(C3:C45)</f>
        <v>5994</v>
      </c>
      <c r="D46" s="7">
        <f>SUM(D3:D45)</f>
        <v>7634</v>
      </c>
      <c r="E46" s="7">
        <f t="shared" si="0"/>
        <v>19310</v>
      </c>
    </row>
    <row r="91" spans="2:5" ht="12.75">
      <c r="B91" s="30"/>
      <c r="C91" s="30"/>
      <c r="D91" s="30"/>
      <c r="E91" s="30"/>
    </row>
    <row r="92" spans="2:5" ht="12.75">
      <c r="B92" s="30"/>
      <c r="C92" s="30"/>
      <c r="D92" s="30"/>
      <c r="E92" s="30"/>
    </row>
    <row r="93" spans="2:5" ht="12.75">
      <c r="B93" s="15"/>
      <c r="C93" s="15"/>
      <c r="D93" s="15"/>
      <c r="E93" s="15"/>
    </row>
    <row r="142" spans="2:5" ht="12.75">
      <c r="B142" s="30"/>
      <c r="C142" s="30"/>
      <c r="D142" s="30"/>
      <c r="E142" s="30"/>
    </row>
    <row r="143" spans="2:5" ht="12.75">
      <c r="B143" s="30"/>
      <c r="C143" s="30"/>
      <c r="D143" s="30"/>
      <c r="E143" s="30"/>
    </row>
    <row r="144" spans="2:5" ht="12.75">
      <c r="B144" s="15"/>
      <c r="C144" s="15"/>
      <c r="D144" s="15"/>
      <c r="E144" s="15"/>
    </row>
  </sheetData>
  <sheetProtection/>
  <mergeCells count="5">
    <mergeCell ref="B142:E142"/>
    <mergeCell ref="B143:E143"/>
    <mergeCell ref="B1:E1"/>
    <mergeCell ref="B91:E91"/>
    <mergeCell ref="B92:E92"/>
  </mergeCells>
  <printOptions gridLines="1"/>
  <pageMargins left="0.75" right="0.25" top="0.25" bottom="0.25" header="0.5" footer="0.5"/>
  <pageSetup horizontalDpi="600" verticalDpi="600" orientation="portrait" r:id="rId1"/>
  <rowBreaks count="2" manualBreakCount="2">
    <brk id="90" max="255" man="1"/>
    <brk id="1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PageLayoutView="0" workbookViewId="0" topLeftCell="A19">
      <selection activeCell="E2" sqref="E2"/>
    </sheetView>
  </sheetViews>
  <sheetFormatPr defaultColWidth="8.8515625" defaultRowHeight="12.75"/>
  <cols>
    <col min="1" max="1" width="17.140625" style="5" bestFit="1" customWidth="1"/>
    <col min="2" max="2" width="10.28125" style="5" bestFit="1" customWidth="1"/>
    <col min="3" max="3" width="10.7109375" style="5" bestFit="1" customWidth="1"/>
    <col min="4" max="4" width="10.421875" style="5" bestFit="1" customWidth="1"/>
    <col min="5" max="5" width="10.28125" style="5" bestFit="1" customWidth="1"/>
    <col min="6" max="16384" width="8.8515625" style="5" customWidth="1"/>
  </cols>
  <sheetData>
    <row r="1" spans="1:5" ht="18" customHeight="1">
      <c r="A1" s="8">
        <v>42487</v>
      </c>
      <c r="B1" s="29" t="s">
        <v>250</v>
      </c>
      <c r="C1" s="29"/>
      <c r="D1" s="29"/>
      <c r="E1" s="29"/>
    </row>
    <row r="2" spans="1:5" ht="21.75" customHeight="1">
      <c r="A2" s="9" t="s">
        <v>244</v>
      </c>
      <c r="B2" s="9" t="s">
        <v>238</v>
      </c>
      <c r="C2" s="9" t="s">
        <v>239</v>
      </c>
      <c r="D2" s="9" t="s">
        <v>251</v>
      </c>
      <c r="E2" s="10" t="s">
        <v>237</v>
      </c>
    </row>
    <row r="3" spans="1:5" ht="12.75">
      <c r="A3" s="6" t="s">
        <v>89</v>
      </c>
      <c r="B3" s="6">
        <v>362</v>
      </c>
      <c r="C3" s="6">
        <v>219</v>
      </c>
      <c r="D3" s="6">
        <v>494</v>
      </c>
      <c r="E3" s="6">
        <f>B3+C3+D3</f>
        <v>1075</v>
      </c>
    </row>
    <row r="4" spans="1:5" ht="12.75">
      <c r="A4" s="6" t="s">
        <v>90</v>
      </c>
      <c r="B4" s="4">
        <v>460</v>
      </c>
      <c r="C4" s="4">
        <v>346</v>
      </c>
      <c r="D4" s="4">
        <v>661</v>
      </c>
      <c r="E4" s="6">
        <f aca="true" t="shared" si="0" ref="E4:E44">B4+C4+D4</f>
        <v>1467</v>
      </c>
    </row>
    <row r="5" spans="1:5" ht="12.75">
      <c r="A5" s="6" t="s">
        <v>91</v>
      </c>
      <c r="B5" s="4">
        <v>222</v>
      </c>
      <c r="C5" s="4">
        <v>113</v>
      </c>
      <c r="D5" s="4">
        <v>293</v>
      </c>
      <c r="E5" s="6">
        <f t="shared" si="0"/>
        <v>628</v>
      </c>
    </row>
    <row r="6" spans="1:5" ht="12.75">
      <c r="A6" s="6" t="s">
        <v>92</v>
      </c>
      <c r="B6" s="4">
        <v>91</v>
      </c>
      <c r="C6" s="4">
        <v>58</v>
      </c>
      <c r="D6" s="4">
        <v>91</v>
      </c>
      <c r="E6" s="6">
        <f t="shared" si="0"/>
        <v>240</v>
      </c>
    </row>
    <row r="7" spans="1:5" ht="12.75">
      <c r="A7" s="6" t="s">
        <v>93</v>
      </c>
      <c r="B7" s="4">
        <v>536</v>
      </c>
      <c r="C7" s="4">
        <v>673</v>
      </c>
      <c r="D7" s="4">
        <v>673</v>
      </c>
      <c r="E7" s="6">
        <f t="shared" si="0"/>
        <v>1882</v>
      </c>
    </row>
    <row r="8" spans="1:5" ht="12.75">
      <c r="A8" s="6" t="s">
        <v>94</v>
      </c>
      <c r="B8" s="4">
        <v>346</v>
      </c>
      <c r="C8" s="4">
        <v>187</v>
      </c>
      <c r="D8" s="4">
        <v>372</v>
      </c>
      <c r="E8" s="6">
        <f t="shared" si="0"/>
        <v>905</v>
      </c>
    </row>
    <row r="9" spans="1:5" ht="12.75">
      <c r="A9" s="6" t="s">
        <v>95</v>
      </c>
      <c r="B9" s="4">
        <v>763</v>
      </c>
      <c r="C9" s="4">
        <v>422</v>
      </c>
      <c r="D9" s="4">
        <v>808</v>
      </c>
      <c r="E9" s="6">
        <f t="shared" si="0"/>
        <v>1993</v>
      </c>
    </row>
    <row r="10" spans="1:7" ht="12.75">
      <c r="A10" s="6" t="s">
        <v>96</v>
      </c>
      <c r="B10" s="4">
        <v>789</v>
      </c>
      <c r="C10" s="4">
        <v>728</v>
      </c>
      <c r="D10" s="4">
        <v>1173</v>
      </c>
      <c r="E10" s="6">
        <f t="shared" si="0"/>
        <v>2690</v>
      </c>
      <c r="G10" s="5" t="s">
        <v>252</v>
      </c>
    </row>
    <row r="11" spans="1:7" ht="12.75">
      <c r="A11" s="6" t="s">
        <v>97</v>
      </c>
      <c r="B11" s="4">
        <v>700</v>
      </c>
      <c r="C11" s="4">
        <v>810</v>
      </c>
      <c r="D11" s="4">
        <v>1003</v>
      </c>
      <c r="E11" s="6">
        <f t="shared" si="0"/>
        <v>2513</v>
      </c>
      <c r="G11" s="5" t="s">
        <v>252</v>
      </c>
    </row>
    <row r="12" spans="1:5" ht="12.75">
      <c r="A12" s="6" t="s">
        <v>98</v>
      </c>
      <c r="B12" s="4">
        <v>89</v>
      </c>
      <c r="C12" s="4">
        <v>46</v>
      </c>
      <c r="D12" s="4">
        <v>141</v>
      </c>
      <c r="E12" s="6">
        <f t="shared" si="0"/>
        <v>276</v>
      </c>
    </row>
    <row r="13" spans="1:11" s="19" customFormat="1" ht="12.75">
      <c r="A13" s="20" t="s">
        <v>99</v>
      </c>
      <c r="B13" s="18">
        <v>41</v>
      </c>
      <c r="C13" s="18">
        <v>81</v>
      </c>
      <c r="D13" s="18">
        <v>117</v>
      </c>
      <c r="E13" s="6">
        <f t="shared" si="0"/>
        <v>239</v>
      </c>
      <c r="G13" s="19" t="s">
        <v>252</v>
      </c>
      <c r="K13" s="19" t="s">
        <v>252</v>
      </c>
    </row>
    <row r="14" spans="1:5" ht="12.75">
      <c r="A14" s="6" t="s">
        <v>100</v>
      </c>
      <c r="B14" s="4">
        <v>7</v>
      </c>
      <c r="C14" s="4">
        <v>6</v>
      </c>
      <c r="D14" s="4">
        <v>47</v>
      </c>
      <c r="E14" s="6">
        <f t="shared" si="0"/>
        <v>60</v>
      </c>
    </row>
    <row r="15" spans="1:8" ht="12.75">
      <c r="A15" s="6" t="s">
        <v>101</v>
      </c>
      <c r="B15" s="4">
        <v>838</v>
      </c>
      <c r="C15" s="4">
        <v>1053</v>
      </c>
      <c r="D15" s="4">
        <v>1219</v>
      </c>
      <c r="E15" s="6">
        <f t="shared" si="0"/>
        <v>3110</v>
      </c>
      <c r="G15" s="5" t="s">
        <v>252</v>
      </c>
      <c r="H15" s="5" t="s">
        <v>252</v>
      </c>
    </row>
    <row r="16" spans="1:7" ht="12.75">
      <c r="A16" s="6" t="s">
        <v>102</v>
      </c>
      <c r="B16" s="4">
        <v>238</v>
      </c>
      <c r="C16" s="4">
        <v>319</v>
      </c>
      <c r="D16" s="4">
        <v>360</v>
      </c>
      <c r="E16" s="6">
        <f t="shared" si="0"/>
        <v>917</v>
      </c>
      <c r="G16" s="5" t="s">
        <v>252</v>
      </c>
    </row>
    <row r="17" spans="1:7" ht="12.75">
      <c r="A17" s="6" t="s">
        <v>103</v>
      </c>
      <c r="B17" s="4">
        <v>300</v>
      </c>
      <c r="C17" s="4">
        <v>223</v>
      </c>
      <c r="D17" s="4">
        <v>474</v>
      </c>
      <c r="E17" s="6">
        <f t="shared" si="0"/>
        <v>997</v>
      </c>
      <c r="G17" s="5" t="s">
        <v>252</v>
      </c>
    </row>
    <row r="18" spans="1:5" ht="12.75">
      <c r="A18" s="6" t="s">
        <v>104</v>
      </c>
      <c r="B18" s="4">
        <v>101</v>
      </c>
      <c r="C18" s="4">
        <v>53</v>
      </c>
      <c r="D18" s="4">
        <v>193</v>
      </c>
      <c r="E18" s="6">
        <f t="shared" si="0"/>
        <v>347</v>
      </c>
    </row>
    <row r="19" spans="1:8" ht="12.75">
      <c r="A19" s="6" t="s">
        <v>105</v>
      </c>
      <c r="B19" s="4">
        <v>1259</v>
      </c>
      <c r="C19" s="4">
        <v>4836</v>
      </c>
      <c r="D19" s="4">
        <v>4171</v>
      </c>
      <c r="E19" s="6">
        <f t="shared" si="0"/>
        <v>10266</v>
      </c>
      <c r="G19" s="5" t="s">
        <v>252</v>
      </c>
      <c r="H19" s="17"/>
    </row>
    <row r="20" spans="1:5" ht="12.75">
      <c r="A20" s="6" t="s">
        <v>106</v>
      </c>
      <c r="B20" s="4">
        <v>1045</v>
      </c>
      <c r="C20" s="4">
        <v>624</v>
      </c>
      <c r="D20" s="4">
        <v>1062</v>
      </c>
      <c r="E20" s="6">
        <f t="shared" si="0"/>
        <v>2731</v>
      </c>
    </row>
    <row r="21" spans="1:5" ht="12.75">
      <c r="A21" s="6" t="s">
        <v>107</v>
      </c>
      <c r="B21" s="4">
        <v>195</v>
      </c>
      <c r="C21" s="4">
        <v>53</v>
      </c>
      <c r="D21" s="4">
        <v>188</v>
      </c>
      <c r="E21" s="6">
        <f t="shared" si="0"/>
        <v>436</v>
      </c>
    </row>
    <row r="22" spans="1:5" ht="12.75">
      <c r="A22" s="6" t="s">
        <v>108</v>
      </c>
      <c r="B22" s="4">
        <v>489</v>
      </c>
      <c r="C22" s="4">
        <v>471</v>
      </c>
      <c r="D22" s="4">
        <v>571</v>
      </c>
      <c r="E22" s="6">
        <f t="shared" si="0"/>
        <v>1531</v>
      </c>
    </row>
    <row r="23" spans="1:5" s="19" customFormat="1" ht="12.75">
      <c r="A23" s="20" t="s">
        <v>109</v>
      </c>
      <c r="B23" s="18">
        <v>103</v>
      </c>
      <c r="C23" s="18">
        <v>64</v>
      </c>
      <c r="D23" s="18">
        <v>112</v>
      </c>
      <c r="E23" s="6">
        <f t="shared" si="0"/>
        <v>279</v>
      </c>
    </row>
    <row r="24" spans="1:5" ht="12.75">
      <c r="A24" s="6" t="s">
        <v>279</v>
      </c>
      <c r="B24" s="4">
        <v>768</v>
      </c>
      <c r="C24" s="4">
        <v>1459</v>
      </c>
      <c r="D24" s="4">
        <v>1312</v>
      </c>
      <c r="E24" s="6">
        <f t="shared" si="0"/>
        <v>3539</v>
      </c>
    </row>
    <row r="25" spans="1:5" ht="12.75">
      <c r="A25" s="6" t="s">
        <v>280</v>
      </c>
      <c r="B25" s="4">
        <v>673</v>
      </c>
      <c r="C25" s="4">
        <v>1457</v>
      </c>
      <c r="D25" s="4">
        <v>1088</v>
      </c>
      <c r="E25" s="6">
        <f t="shared" si="0"/>
        <v>3218</v>
      </c>
    </row>
    <row r="26" spans="1:5" ht="12.75">
      <c r="A26" s="6" t="s">
        <v>281</v>
      </c>
      <c r="B26" s="4">
        <v>678</v>
      </c>
      <c r="C26" s="4">
        <v>1300</v>
      </c>
      <c r="D26" s="4">
        <v>919</v>
      </c>
      <c r="E26" s="6">
        <f t="shared" si="0"/>
        <v>2897</v>
      </c>
    </row>
    <row r="27" spans="1:7" ht="12.75">
      <c r="A27" s="6" t="s">
        <v>110</v>
      </c>
      <c r="B27" s="4">
        <v>302</v>
      </c>
      <c r="C27" s="4">
        <v>262</v>
      </c>
      <c r="D27" s="4">
        <v>549</v>
      </c>
      <c r="E27" s="6">
        <f t="shared" si="0"/>
        <v>1113</v>
      </c>
      <c r="G27" s="5" t="s">
        <v>252</v>
      </c>
    </row>
    <row r="28" spans="1:7" ht="14.25" customHeight="1">
      <c r="A28" s="6" t="s">
        <v>111</v>
      </c>
      <c r="B28" s="4">
        <v>344</v>
      </c>
      <c r="C28" s="4">
        <v>246</v>
      </c>
      <c r="D28" s="4">
        <v>437</v>
      </c>
      <c r="E28" s="6">
        <f t="shared" si="0"/>
        <v>1027</v>
      </c>
      <c r="G28" s="5" t="s">
        <v>252</v>
      </c>
    </row>
    <row r="29" spans="1:7" ht="12.75">
      <c r="A29" s="6" t="s">
        <v>112</v>
      </c>
      <c r="B29" s="4">
        <v>1477</v>
      </c>
      <c r="C29" s="4">
        <v>1130</v>
      </c>
      <c r="D29" s="4">
        <v>1210</v>
      </c>
      <c r="E29" s="6">
        <f t="shared" si="0"/>
        <v>3817</v>
      </c>
      <c r="G29" s="5" t="s">
        <v>252</v>
      </c>
    </row>
    <row r="30" spans="1:5" ht="12.75">
      <c r="A30" s="6" t="s">
        <v>113</v>
      </c>
      <c r="B30" s="4">
        <v>0</v>
      </c>
      <c r="C30" s="4">
        <v>0</v>
      </c>
      <c r="D30" s="4">
        <v>0</v>
      </c>
      <c r="E30" s="6">
        <f t="shared" si="0"/>
        <v>0</v>
      </c>
    </row>
    <row r="31" spans="1:5" ht="12.75">
      <c r="A31" s="6" t="s">
        <v>114</v>
      </c>
      <c r="B31" s="4">
        <v>128</v>
      </c>
      <c r="C31" s="4">
        <v>79</v>
      </c>
      <c r="D31" s="4">
        <v>196</v>
      </c>
      <c r="E31" s="6">
        <f t="shared" si="0"/>
        <v>403</v>
      </c>
    </row>
    <row r="32" spans="1:7" ht="12.75">
      <c r="A32" s="6" t="s">
        <v>115</v>
      </c>
      <c r="B32" s="4">
        <v>215</v>
      </c>
      <c r="C32" s="4">
        <v>610</v>
      </c>
      <c r="D32" s="4">
        <v>488</v>
      </c>
      <c r="E32" s="6">
        <f t="shared" si="0"/>
        <v>1313</v>
      </c>
      <c r="G32" s="5" t="s">
        <v>252</v>
      </c>
    </row>
    <row r="33" spans="1:5" ht="12.75">
      <c r="A33" s="6" t="s">
        <v>116</v>
      </c>
      <c r="B33" s="4">
        <v>245</v>
      </c>
      <c r="C33" s="4">
        <v>114</v>
      </c>
      <c r="D33" s="4">
        <v>220</v>
      </c>
      <c r="E33" s="6">
        <f t="shared" si="0"/>
        <v>579</v>
      </c>
    </row>
    <row r="34" spans="1:5" ht="12.75">
      <c r="A34" s="6" t="s">
        <v>117</v>
      </c>
      <c r="B34" s="4">
        <v>54</v>
      </c>
      <c r="C34" s="4">
        <v>53</v>
      </c>
      <c r="D34" s="4">
        <v>116</v>
      </c>
      <c r="E34" s="6">
        <f t="shared" si="0"/>
        <v>223</v>
      </c>
    </row>
    <row r="35" spans="1:7" ht="12.75">
      <c r="A35" s="6" t="s">
        <v>343</v>
      </c>
      <c r="B35" s="4">
        <v>246</v>
      </c>
      <c r="C35" s="4">
        <v>219</v>
      </c>
      <c r="D35" s="4">
        <v>390</v>
      </c>
      <c r="E35" s="6">
        <f t="shared" si="0"/>
        <v>855</v>
      </c>
      <c r="G35" s="5" t="s">
        <v>252</v>
      </c>
    </row>
    <row r="36" spans="1:5" ht="12.75">
      <c r="A36" s="6" t="s">
        <v>118</v>
      </c>
      <c r="B36" s="4">
        <v>131</v>
      </c>
      <c r="C36" s="4">
        <v>130</v>
      </c>
      <c r="D36" s="4">
        <v>194</v>
      </c>
      <c r="E36" s="6">
        <f t="shared" si="0"/>
        <v>455</v>
      </c>
    </row>
    <row r="37" spans="1:5" ht="12.75">
      <c r="A37" s="6" t="s">
        <v>119</v>
      </c>
      <c r="B37" s="4">
        <v>1196</v>
      </c>
      <c r="C37" s="4">
        <v>2132</v>
      </c>
      <c r="D37" s="4">
        <v>2810</v>
      </c>
      <c r="E37" s="6">
        <f t="shared" si="0"/>
        <v>6138</v>
      </c>
    </row>
    <row r="38" spans="1:5" ht="12.75">
      <c r="A38" s="6" t="s">
        <v>120</v>
      </c>
      <c r="B38" s="4">
        <v>364</v>
      </c>
      <c r="C38" s="4">
        <v>214</v>
      </c>
      <c r="D38" s="4">
        <v>487</v>
      </c>
      <c r="E38" s="6">
        <f t="shared" si="0"/>
        <v>1065</v>
      </c>
    </row>
    <row r="39" spans="1:5" ht="12.75">
      <c r="A39" s="6" t="s">
        <v>121</v>
      </c>
      <c r="B39" s="4">
        <v>133</v>
      </c>
      <c r="C39" s="4">
        <v>146</v>
      </c>
      <c r="D39" s="4">
        <v>188</v>
      </c>
      <c r="E39" s="6">
        <f t="shared" si="0"/>
        <v>467</v>
      </c>
    </row>
    <row r="40" spans="1:5" ht="12.75">
      <c r="A40" s="6" t="s">
        <v>122</v>
      </c>
      <c r="B40" s="4">
        <v>508</v>
      </c>
      <c r="C40" s="4">
        <v>472</v>
      </c>
      <c r="D40" s="4">
        <v>852</v>
      </c>
      <c r="E40" s="6">
        <f t="shared" si="0"/>
        <v>1832</v>
      </c>
    </row>
    <row r="41" spans="1:5" ht="12.75">
      <c r="A41" s="6" t="s">
        <v>123</v>
      </c>
      <c r="B41" s="4">
        <v>188</v>
      </c>
      <c r="C41" s="4">
        <v>109</v>
      </c>
      <c r="D41" s="4">
        <v>266</v>
      </c>
      <c r="E41" s="6">
        <f t="shared" si="0"/>
        <v>563</v>
      </c>
    </row>
    <row r="42" spans="1:5" ht="12.75">
      <c r="A42" s="6" t="s">
        <v>124</v>
      </c>
      <c r="B42" s="4">
        <v>74</v>
      </c>
      <c r="C42" s="4">
        <v>73</v>
      </c>
      <c r="D42" s="4">
        <v>168</v>
      </c>
      <c r="E42" s="6">
        <f t="shared" si="0"/>
        <v>315</v>
      </c>
    </row>
    <row r="43" spans="1:5" ht="12.75">
      <c r="A43" s="6" t="s">
        <v>125</v>
      </c>
      <c r="B43" s="4">
        <v>235</v>
      </c>
      <c r="C43" s="4">
        <v>108</v>
      </c>
      <c r="D43" s="4">
        <v>324</v>
      </c>
      <c r="E43" s="6">
        <f t="shared" si="0"/>
        <v>667</v>
      </c>
    </row>
    <row r="44" spans="1:7" ht="12.75">
      <c r="A44" s="6" t="s">
        <v>126</v>
      </c>
      <c r="B44" s="4">
        <v>204</v>
      </c>
      <c r="C44" s="4">
        <v>217</v>
      </c>
      <c r="D44" s="4">
        <v>536</v>
      </c>
      <c r="E44" s="6">
        <f t="shared" si="0"/>
        <v>957</v>
      </c>
      <c r="G44" s="5" t="s">
        <v>252</v>
      </c>
    </row>
    <row r="45" spans="1:8" s="16" customFormat="1" ht="12.75">
      <c r="A45" s="9" t="s">
        <v>10</v>
      </c>
      <c r="B45" s="7">
        <f>SUM(B3:B44)</f>
        <v>17137</v>
      </c>
      <c r="C45" s="7">
        <f>SUM(C3:C44)</f>
        <v>21915</v>
      </c>
      <c r="D45" s="7">
        <f>SUM(D3:D44)</f>
        <v>26973</v>
      </c>
      <c r="E45" s="23">
        <f>B45+C45+D45</f>
        <v>66025</v>
      </c>
      <c r="H45" s="5"/>
    </row>
    <row r="82" spans="2:5" ht="12.75">
      <c r="B82" s="30"/>
      <c r="C82" s="30"/>
      <c r="D82" s="30"/>
      <c r="E82" s="30"/>
    </row>
    <row r="83" spans="2:5" ht="12.75">
      <c r="B83" s="30"/>
      <c r="C83" s="30"/>
      <c r="D83" s="30"/>
      <c r="E83" s="30"/>
    </row>
    <row r="84" spans="2:5" ht="12.75">
      <c r="B84" s="15"/>
      <c r="C84" s="15"/>
      <c r="D84" s="15"/>
      <c r="E84" s="15"/>
    </row>
    <row r="129" spans="2:5" ht="12.75">
      <c r="B129" s="30"/>
      <c r="C129" s="30"/>
      <c r="D129" s="30"/>
      <c r="E129" s="30"/>
    </row>
    <row r="130" spans="2:5" ht="12.75">
      <c r="B130" s="30"/>
      <c r="C130" s="30"/>
      <c r="D130" s="30"/>
      <c r="E130" s="30"/>
    </row>
    <row r="131" spans="2:5" ht="12.75">
      <c r="B131" s="15"/>
      <c r="C131" s="15"/>
      <c r="D131" s="15"/>
      <c r="E131" s="15"/>
    </row>
  </sheetData>
  <sheetProtection/>
  <mergeCells count="5">
    <mergeCell ref="B129:E129"/>
    <mergeCell ref="B130:E130"/>
    <mergeCell ref="B1:E1"/>
    <mergeCell ref="B82:E82"/>
    <mergeCell ref="B83:E83"/>
  </mergeCells>
  <printOptions gridLines="1"/>
  <pageMargins left="0.75" right="0.25" top="0.5" bottom="0.25" header="0.5" footer="0.5"/>
  <pageSetup horizontalDpi="600" verticalDpi="600" orientation="portrait" r:id="rId1"/>
  <rowBreaks count="2" manualBreakCount="2">
    <brk id="81" max="255" man="1"/>
    <brk id="1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09"/>
  <sheetViews>
    <sheetView zoomScale="120" zoomScaleNormal="120" zoomScalePageLayoutView="0" workbookViewId="0" topLeftCell="A4">
      <selection activeCell="C13" sqref="C13"/>
    </sheetView>
  </sheetViews>
  <sheetFormatPr defaultColWidth="9.140625" defaultRowHeight="12.75"/>
  <cols>
    <col min="1" max="1" width="17.57421875" style="5" customWidth="1"/>
    <col min="2" max="2" width="10.28125" style="5" bestFit="1" customWidth="1"/>
    <col min="3" max="3" width="10.7109375" style="5" bestFit="1" customWidth="1"/>
    <col min="4" max="4" width="10.421875" style="5" bestFit="1" customWidth="1"/>
    <col min="5" max="5" width="11.28125" style="5" bestFit="1" customWidth="1"/>
    <col min="6" max="16384" width="9.140625" style="5" customWidth="1"/>
  </cols>
  <sheetData>
    <row r="1" spans="1:5" ht="21" customHeight="1">
      <c r="A1" s="8">
        <v>42487</v>
      </c>
      <c r="B1" s="29" t="s">
        <v>250</v>
      </c>
      <c r="C1" s="29"/>
      <c r="D1" s="29"/>
      <c r="E1" s="29"/>
    </row>
    <row r="2" spans="1:5" ht="21.75" customHeight="1">
      <c r="A2" s="9" t="s">
        <v>245</v>
      </c>
      <c r="B2" s="9" t="s">
        <v>238</v>
      </c>
      <c r="C2" s="9" t="s">
        <v>239</v>
      </c>
      <c r="D2" s="9" t="s">
        <v>251</v>
      </c>
      <c r="E2" s="10" t="s">
        <v>237</v>
      </c>
    </row>
    <row r="3" spans="1:5" ht="12.75">
      <c r="A3" s="6" t="s">
        <v>127</v>
      </c>
      <c r="B3" s="4">
        <v>3609</v>
      </c>
      <c r="C3" s="4">
        <v>2449</v>
      </c>
      <c r="D3" s="4">
        <v>2769</v>
      </c>
      <c r="E3" s="4">
        <f>B3+C3+D3</f>
        <v>8827</v>
      </c>
    </row>
    <row r="4" spans="1:7" s="19" customFormat="1" ht="12.75">
      <c r="A4" s="20" t="s">
        <v>128</v>
      </c>
      <c r="B4" s="18">
        <v>578</v>
      </c>
      <c r="C4" s="18">
        <v>512</v>
      </c>
      <c r="D4" s="18">
        <v>824</v>
      </c>
      <c r="E4" s="4">
        <f aca="true" t="shared" si="0" ref="E4:E52">B4+C4+D4</f>
        <v>1914</v>
      </c>
      <c r="F4" s="19" t="s">
        <v>252</v>
      </c>
      <c r="G4" s="19" t="s">
        <v>252</v>
      </c>
    </row>
    <row r="5" spans="1:6" ht="12.75">
      <c r="A5" s="6" t="s">
        <v>129</v>
      </c>
      <c r="B5" s="4">
        <v>7752</v>
      </c>
      <c r="C5" s="4">
        <v>3516</v>
      </c>
      <c r="D5" s="4">
        <v>4790</v>
      </c>
      <c r="E5" s="4">
        <f t="shared" si="0"/>
        <v>16058</v>
      </c>
      <c r="F5" s="5" t="s">
        <v>252</v>
      </c>
    </row>
    <row r="6" spans="1:5" ht="12.75">
      <c r="A6" s="6" t="s">
        <v>130</v>
      </c>
      <c r="B6" s="4">
        <v>325</v>
      </c>
      <c r="C6" s="4">
        <v>250</v>
      </c>
      <c r="D6" s="4">
        <v>417</v>
      </c>
      <c r="E6" s="4">
        <f t="shared" si="0"/>
        <v>992</v>
      </c>
    </row>
    <row r="7" spans="1:5" ht="12.75">
      <c r="A7" s="6" t="s">
        <v>131</v>
      </c>
      <c r="B7" s="4">
        <v>1310</v>
      </c>
      <c r="C7" s="4">
        <v>777</v>
      </c>
      <c r="D7" s="4">
        <v>1596</v>
      </c>
      <c r="E7" s="4">
        <f t="shared" si="0"/>
        <v>3683</v>
      </c>
    </row>
    <row r="8" spans="1:5" ht="12.75">
      <c r="A8" s="6" t="s">
        <v>132</v>
      </c>
      <c r="B8" s="4">
        <v>437</v>
      </c>
      <c r="C8" s="4">
        <v>252</v>
      </c>
      <c r="D8" s="4">
        <v>614</v>
      </c>
      <c r="E8" s="4">
        <f t="shared" si="0"/>
        <v>1303</v>
      </c>
    </row>
    <row r="9" spans="1:5" ht="12.75">
      <c r="A9" s="6" t="s">
        <v>133</v>
      </c>
      <c r="B9" s="4">
        <v>385</v>
      </c>
      <c r="C9" s="4">
        <v>266</v>
      </c>
      <c r="D9" s="4">
        <v>434</v>
      </c>
      <c r="E9" s="4">
        <f t="shared" si="0"/>
        <v>1085</v>
      </c>
    </row>
    <row r="10" spans="1:5" ht="12.75">
      <c r="A10" s="6" t="s">
        <v>134</v>
      </c>
      <c r="B10" s="4">
        <v>4206</v>
      </c>
      <c r="C10" s="4">
        <v>2828</v>
      </c>
      <c r="D10" s="4">
        <v>5152</v>
      </c>
      <c r="E10" s="4">
        <f t="shared" si="0"/>
        <v>12186</v>
      </c>
    </row>
    <row r="11" spans="1:11" ht="12.75">
      <c r="A11" s="6" t="s">
        <v>135</v>
      </c>
      <c r="B11" s="4">
        <v>369</v>
      </c>
      <c r="C11" s="4">
        <v>308</v>
      </c>
      <c r="D11" s="4">
        <v>485</v>
      </c>
      <c r="E11" s="4">
        <f t="shared" si="0"/>
        <v>1162</v>
      </c>
      <c r="H11" s="5" t="s">
        <v>252</v>
      </c>
      <c r="K11" s="5" t="s">
        <v>252</v>
      </c>
    </row>
    <row r="12" spans="1:5" ht="12.75">
      <c r="A12" s="6" t="s">
        <v>136</v>
      </c>
      <c r="B12" s="4">
        <v>321</v>
      </c>
      <c r="C12" s="4">
        <v>336</v>
      </c>
      <c r="D12" s="4">
        <v>553</v>
      </c>
      <c r="E12" s="4">
        <f t="shared" si="0"/>
        <v>1210</v>
      </c>
    </row>
    <row r="13" spans="1:5" ht="12.75">
      <c r="A13" s="6" t="s">
        <v>137</v>
      </c>
      <c r="B13" s="4">
        <v>348</v>
      </c>
      <c r="C13" s="4">
        <v>380</v>
      </c>
      <c r="D13" s="4">
        <v>554</v>
      </c>
      <c r="E13" s="4">
        <f t="shared" si="0"/>
        <v>1282</v>
      </c>
    </row>
    <row r="14" spans="1:5" ht="12.75">
      <c r="A14" s="6" t="s">
        <v>138</v>
      </c>
      <c r="B14" s="4">
        <v>1287</v>
      </c>
      <c r="C14" s="4">
        <v>963</v>
      </c>
      <c r="D14" s="4">
        <v>1400</v>
      </c>
      <c r="E14" s="4">
        <f t="shared" si="0"/>
        <v>3650</v>
      </c>
    </row>
    <row r="15" spans="1:5" ht="12.75">
      <c r="A15" s="6" t="s">
        <v>139</v>
      </c>
      <c r="B15" s="4">
        <v>2345</v>
      </c>
      <c r="C15" s="4">
        <v>1412</v>
      </c>
      <c r="D15" s="4">
        <v>2423</v>
      </c>
      <c r="E15" s="4">
        <f t="shared" si="0"/>
        <v>6180</v>
      </c>
    </row>
    <row r="16" spans="1:6" ht="12.75">
      <c r="A16" s="6" t="s">
        <v>140</v>
      </c>
      <c r="B16" s="4">
        <v>5853</v>
      </c>
      <c r="C16" s="4">
        <v>4557</v>
      </c>
      <c r="D16" s="4">
        <v>6115</v>
      </c>
      <c r="E16" s="4">
        <f t="shared" si="0"/>
        <v>16525</v>
      </c>
      <c r="F16" s="5" t="s">
        <v>252</v>
      </c>
    </row>
    <row r="17" spans="1:9" s="19" customFormat="1" ht="12.75">
      <c r="A17" s="20" t="s">
        <v>344</v>
      </c>
      <c r="B17" s="18">
        <v>2375</v>
      </c>
      <c r="C17" s="18">
        <v>1483</v>
      </c>
      <c r="D17" s="18">
        <v>2242</v>
      </c>
      <c r="E17" s="4">
        <f t="shared" si="0"/>
        <v>6100</v>
      </c>
      <c r="F17" s="19" t="s">
        <v>252</v>
      </c>
      <c r="I17" s="19" t="s">
        <v>252</v>
      </c>
    </row>
    <row r="18" spans="1:8" ht="12.75">
      <c r="A18" s="6" t="s">
        <v>141</v>
      </c>
      <c r="B18" s="4">
        <v>372</v>
      </c>
      <c r="C18" s="4">
        <v>232</v>
      </c>
      <c r="D18" s="4">
        <v>576</v>
      </c>
      <c r="E18" s="4">
        <f t="shared" si="0"/>
        <v>1180</v>
      </c>
      <c r="F18" s="5" t="s">
        <v>252</v>
      </c>
      <c r="H18" s="5" t="s">
        <v>252</v>
      </c>
    </row>
    <row r="19" spans="1:8" ht="12.75">
      <c r="A19" s="6" t="s">
        <v>283</v>
      </c>
      <c r="B19" s="4">
        <v>2095</v>
      </c>
      <c r="C19" s="4">
        <v>2164</v>
      </c>
      <c r="D19" s="4">
        <v>2102</v>
      </c>
      <c r="E19" s="4">
        <f t="shared" si="0"/>
        <v>6361</v>
      </c>
      <c r="H19" s="5" t="s">
        <v>252</v>
      </c>
    </row>
    <row r="20" spans="1:5" ht="12.75">
      <c r="A20" s="6" t="s">
        <v>282</v>
      </c>
      <c r="B20" s="4">
        <v>1711</v>
      </c>
      <c r="C20" s="4">
        <v>1912</v>
      </c>
      <c r="D20" s="4">
        <v>2022</v>
      </c>
      <c r="E20" s="4">
        <f t="shared" si="0"/>
        <v>5645</v>
      </c>
    </row>
    <row r="21" spans="1:5" ht="12.75">
      <c r="A21" s="6" t="s">
        <v>284</v>
      </c>
      <c r="B21" s="4">
        <v>904</v>
      </c>
      <c r="C21" s="4">
        <v>1501</v>
      </c>
      <c r="D21" s="4">
        <v>1487</v>
      </c>
      <c r="E21" s="4">
        <f t="shared" si="0"/>
        <v>3892</v>
      </c>
    </row>
    <row r="22" spans="1:5" ht="12.75">
      <c r="A22" s="6" t="s">
        <v>285</v>
      </c>
      <c r="B22" s="4">
        <v>1010</v>
      </c>
      <c r="C22" s="4">
        <v>1467</v>
      </c>
      <c r="D22" s="4">
        <v>1676</v>
      </c>
      <c r="E22" s="4">
        <f t="shared" si="0"/>
        <v>4153</v>
      </c>
    </row>
    <row r="23" spans="1:5" ht="12.75">
      <c r="A23" s="6" t="s">
        <v>286</v>
      </c>
      <c r="B23" s="4">
        <v>711</v>
      </c>
      <c r="C23" s="4">
        <v>1459</v>
      </c>
      <c r="D23" s="4">
        <v>1232</v>
      </c>
      <c r="E23" s="4">
        <f t="shared" si="0"/>
        <v>3402</v>
      </c>
    </row>
    <row r="24" spans="1:5" ht="12.75">
      <c r="A24" s="6" t="s">
        <v>287</v>
      </c>
      <c r="B24" s="4">
        <v>1872</v>
      </c>
      <c r="C24" s="4">
        <v>1739</v>
      </c>
      <c r="D24" s="4">
        <v>1951</v>
      </c>
      <c r="E24" s="4">
        <f t="shared" si="0"/>
        <v>5562</v>
      </c>
    </row>
    <row r="25" spans="1:5" ht="12.75">
      <c r="A25" s="6" t="s">
        <v>288</v>
      </c>
      <c r="B25" s="4">
        <v>1222</v>
      </c>
      <c r="C25" s="4">
        <v>1574</v>
      </c>
      <c r="D25" s="4">
        <v>1646</v>
      </c>
      <c r="E25" s="4">
        <f t="shared" si="0"/>
        <v>4442</v>
      </c>
    </row>
    <row r="26" spans="1:5" ht="12.75">
      <c r="A26" s="6" t="s">
        <v>289</v>
      </c>
      <c r="B26" s="4">
        <v>1960</v>
      </c>
      <c r="C26" s="4">
        <v>1680</v>
      </c>
      <c r="D26" s="4">
        <v>2048</v>
      </c>
      <c r="E26" s="4">
        <f t="shared" si="0"/>
        <v>5688</v>
      </c>
    </row>
    <row r="27" spans="1:5" ht="12.75">
      <c r="A27" s="6" t="s">
        <v>290</v>
      </c>
      <c r="B27" s="4">
        <v>1261</v>
      </c>
      <c r="C27" s="4">
        <v>1727</v>
      </c>
      <c r="D27" s="4">
        <v>1905</v>
      </c>
      <c r="E27" s="4">
        <f t="shared" si="0"/>
        <v>4893</v>
      </c>
    </row>
    <row r="28" spans="1:5" ht="12.75">
      <c r="A28" s="6" t="s">
        <v>291</v>
      </c>
      <c r="B28" s="4">
        <v>1347</v>
      </c>
      <c r="C28" s="4">
        <v>1731</v>
      </c>
      <c r="D28" s="4">
        <v>1776</v>
      </c>
      <c r="E28" s="4">
        <f t="shared" si="0"/>
        <v>4854</v>
      </c>
    </row>
    <row r="29" spans="1:5" ht="12.75">
      <c r="A29" s="6" t="s">
        <v>292</v>
      </c>
      <c r="B29" s="4">
        <v>977</v>
      </c>
      <c r="C29" s="4">
        <v>1486</v>
      </c>
      <c r="D29" s="4">
        <v>1452</v>
      </c>
      <c r="E29" s="4">
        <f t="shared" si="0"/>
        <v>3915</v>
      </c>
    </row>
    <row r="30" spans="1:5" ht="12.75">
      <c r="A30" s="6" t="s">
        <v>293</v>
      </c>
      <c r="B30" s="4">
        <v>1618</v>
      </c>
      <c r="C30" s="4">
        <v>1660</v>
      </c>
      <c r="D30" s="4">
        <v>1783</v>
      </c>
      <c r="E30" s="4">
        <f t="shared" si="0"/>
        <v>5061</v>
      </c>
    </row>
    <row r="31" spans="1:5" ht="12.75">
      <c r="A31" s="6" t="s">
        <v>142</v>
      </c>
      <c r="B31" s="4">
        <v>379</v>
      </c>
      <c r="C31" s="4">
        <v>180</v>
      </c>
      <c r="D31" s="4">
        <v>444</v>
      </c>
      <c r="E31" s="4">
        <f t="shared" si="0"/>
        <v>1003</v>
      </c>
    </row>
    <row r="32" spans="1:6" ht="12.75">
      <c r="A32" s="6" t="s">
        <v>143</v>
      </c>
      <c r="B32" s="4">
        <v>6974</v>
      </c>
      <c r="C32" s="4">
        <v>4784</v>
      </c>
      <c r="D32" s="4">
        <v>7042</v>
      </c>
      <c r="E32" s="4">
        <f t="shared" si="0"/>
        <v>18800</v>
      </c>
      <c r="F32" s="5" t="s">
        <v>252</v>
      </c>
    </row>
    <row r="33" spans="1:10" s="19" customFormat="1" ht="12.75">
      <c r="A33" s="20" t="s">
        <v>144</v>
      </c>
      <c r="B33" s="18">
        <v>3631</v>
      </c>
      <c r="C33" s="18">
        <v>2883</v>
      </c>
      <c r="D33" s="18">
        <v>3813</v>
      </c>
      <c r="E33" s="4">
        <f t="shared" si="0"/>
        <v>10327</v>
      </c>
      <c r="F33" s="19" t="s">
        <v>252</v>
      </c>
      <c r="J33" s="19" t="s">
        <v>252</v>
      </c>
    </row>
    <row r="34" spans="1:9" ht="12.75">
      <c r="A34" s="6" t="s">
        <v>145</v>
      </c>
      <c r="B34" s="4">
        <v>659</v>
      </c>
      <c r="C34" s="4">
        <v>503</v>
      </c>
      <c r="D34" s="4">
        <v>753</v>
      </c>
      <c r="E34" s="4">
        <f t="shared" si="0"/>
        <v>1915</v>
      </c>
      <c r="F34" s="5" t="s">
        <v>252</v>
      </c>
      <c r="I34" s="5" t="s">
        <v>252</v>
      </c>
    </row>
    <row r="35" spans="1:6" ht="12.75">
      <c r="A35" s="6" t="s">
        <v>294</v>
      </c>
      <c r="B35" s="4">
        <v>1891</v>
      </c>
      <c r="C35" s="4">
        <v>1874</v>
      </c>
      <c r="D35" s="4">
        <v>2811</v>
      </c>
      <c r="E35" s="4">
        <f t="shared" si="0"/>
        <v>6576</v>
      </c>
      <c r="F35" s="5" t="s">
        <v>252</v>
      </c>
    </row>
    <row r="36" spans="1:5" ht="12.75">
      <c r="A36" s="6" t="s">
        <v>295</v>
      </c>
      <c r="B36" s="4">
        <v>1794</v>
      </c>
      <c r="C36" s="4">
        <v>1977</v>
      </c>
      <c r="D36" s="4">
        <v>2319</v>
      </c>
      <c r="E36" s="4">
        <f t="shared" si="0"/>
        <v>6090</v>
      </c>
    </row>
    <row r="37" spans="1:5" ht="12.75">
      <c r="A37" s="6" t="s">
        <v>296</v>
      </c>
      <c r="B37" s="4">
        <v>1389</v>
      </c>
      <c r="C37" s="4">
        <v>1780</v>
      </c>
      <c r="D37" s="4">
        <v>2237</v>
      </c>
      <c r="E37" s="4">
        <f t="shared" si="0"/>
        <v>5406</v>
      </c>
    </row>
    <row r="38" spans="1:5" ht="12.75">
      <c r="A38" s="6" t="s">
        <v>297</v>
      </c>
      <c r="B38" s="4">
        <v>793</v>
      </c>
      <c r="C38" s="4">
        <v>1928</v>
      </c>
      <c r="D38" s="4">
        <v>1438</v>
      </c>
      <c r="E38" s="4">
        <f t="shared" si="0"/>
        <v>4159</v>
      </c>
    </row>
    <row r="39" spans="1:5" ht="12.75">
      <c r="A39" s="6" t="s">
        <v>298</v>
      </c>
      <c r="B39" s="4">
        <v>1857</v>
      </c>
      <c r="C39" s="4">
        <v>1803</v>
      </c>
      <c r="D39" s="4">
        <v>2831</v>
      </c>
      <c r="E39" s="4">
        <f t="shared" si="0"/>
        <v>6491</v>
      </c>
    </row>
    <row r="40" spans="1:5" ht="12.75">
      <c r="A40" s="6" t="s">
        <v>299</v>
      </c>
      <c r="B40" s="4">
        <v>1151</v>
      </c>
      <c r="C40" s="4">
        <v>1956</v>
      </c>
      <c r="D40" s="4">
        <v>2271</v>
      </c>
      <c r="E40" s="4">
        <f t="shared" si="0"/>
        <v>5378</v>
      </c>
    </row>
    <row r="41" spans="1:5" ht="12.75">
      <c r="A41" s="6" t="s">
        <v>300</v>
      </c>
      <c r="B41" s="4">
        <v>1177</v>
      </c>
      <c r="C41" s="4">
        <v>1853</v>
      </c>
      <c r="D41" s="4">
        <v>2260</v>
      </c>
      <c r="E41" s="4">
        <f t="shared" si="0"/>
        <v>5290</v>
      </c>
    </row>
    <row r="42" spans="1:5" ht="12.75">
      <c r="A42" s="6" t="s">
        <v>301</v>
      </c>
      <c r="B42" s="4">
        <v>1645</v>
      </c>
      <c r="C42" s="4">
        <v>2002</v>
      </c>
      <c r="D42" s="4">
        <v>2811</v>
      </c>
      <c r="E42" s="4">
        <f t="shared" si="0"/>
        <v>6458</v>
      </c>
    </row>
    <row r="43" spans="1:5" ht="12.75">
      <c r="A43" s="6" t="s">
        <v>302</v>
      </c>
      <c r="B43" s="4">
        <v>1576</v>
      </c>
      <c r="C43" s="4">
        <v>1756</v>
      </c>
      <c r="D43" s="4">
        <v>3142</v>
      </c>
      <c r="E43" s="4">
        <f t="shared" si="0"/>
        <v>6474</v>
      </c>
    </row>
    <row r="44" spans="1:7" ht="12.75">
      <c r="A44" s="6" t="s">
        <v>146</v>
      </c>
      <c r="B44" s="4">
        <v>1695</v>
      </c>
      <c r="C44" s="4">
        <v>1001</v>
      </c>
      <c r="D44" s="4">
        <v>1298</v>
      </c>
      <c r="E44" s="4">
        <f t="shared" si="0"/>
        <v>3994</v>
      </c>
      <c r="F44" s="5" t="s">
        <v>252</v>
      </c>
      <c r="G44" s="5" t="s">
        <v>252</v>
      </c>
    </row>
    <row r="45" spans="1:5" ht="12.75">
      <c r="A45" s="6" t="s">
        <v>147</v>
      </c>
      <c r="B45" s="4">
        <v>1502</v>
      </c>
      <c r="C45" s="4">
        <v>527</v>
      </c>
      <c r="D45" s="4">
        <v>1414</v>
      </c>
      <c r="E45" s="4">
        <f t="shared" si="0"/>
        <v>3443</v>
      </c>
    </row>
    <row r="46" spans="1:6" ht="12.75">
      <c r="A46" s="6" t="s">
        <v>148</v>
      </c>
      <c r="B46" s="4">
        <v>3124</v>
      </c>
      <c r="C46" s="4">
        <v>2192</v>
      </c>
      <c r="D46" s="4">
        <v>4126</v>
      </c>
      <c r="E46" s="4">
        <f t="shared" si="0"/>
        <v>9442</v>
      </c>
      <c r="F46" s="5" t="s">
        <v>252</v>
      </c>
    </row>
    <row r="47" spans="1:6" ht="12.75">
      <c r="A47" s="6" t="s">
        <v>149</v>
      </c>
      <c r="B47" s="4">
        <v>1336</v>
      </c>
      <c r="C47" s="4">
        <v>2147</v>
      </c>
      <c r="D47" s="4">
        <v>1684</v>
      </c>
      <c r="E47" s="4">
        <f t="shared" si="0"/>
        <v>5167</v>
      </c>
      <c r="F47" s="5" t="s">
        <v>252</v>
      </c>
    </row>
    <row r="48" spans="1:5" ht="12.75">
      <c r="A48" s="6" t="s">
        <v>150</v>
      </c>
      <c r="B48" s="4">
        <v>75</v>
      </c>
      <c r="C48" s="4">
        <v>87</v>
      </c>
      <c r="D48" s="4">
        <v>120</v>
      </c>
      <c r="E48" s="4">
        <f t="shared" si="0"/>
        <v>282</v>
      </c>
    </row>
    <row r="49" spans="1:5" ht="12.75">
      <c r="A49" s="6" t="s">
        <v>151</v>
      </c>
      <c r="B49" s="4">
        <v>290</v>
      </c>
      <c r="C49" s="4">
        <v>233</v>
      </c>
      <c r="D49" s="4">
        <v>454</v>
      </c>
      <c r="E49" s="4">
        <f t="shared" si="0"/>
        <v>977</v>
      </c>
    </row>
    <row r="50" spans="1:6" ht="12.75">
      <c r="A50" s="6" t="s">
        <v>152</v>
      </c>
      <c r="B50" s="4">
        <v>2406</v>
      </c>
      <c r="C50" s="4">
        <v>1299</v>
      </c>
      <c r="D50" s="4">
        <v>2533</v>
      </c>
      <c r="E50" s="4">
        <f t="shared" si="0"/>
        <v>6238</v>
      </c>
      <c r="F50" s="5" t="s">
        <v>252</v>
      </c>
    </row>
    <row r="51" spans="1:5" s="19" customFormat="1" ht="12.75">
      <c r="A51" s="20" t="s">
        <v>153</v>
      </c>
      <c r="B51" s="18">
        <v>786</v>
      </c>
      <c r="C51" s="18">
        <v>702</v>
      </c>
      <c r="D51" s="18">
        <v>1048</v>
      </c>
      <c r="E51" s="4">
        <f t="shared" si="0"/>
        <v>2536</v>
      </c>
    </row>
    <row r="52" spans="1:5" ht="12.75">
      <c r="A52" s="6" t="s">
        <v>154</v>
      </c>
      <c r="B52" s="4">
        <v>36</v>
      </c>
      <c r="C52" s="4">
        <v>15</v>
      </c>
      <c r="D52" s="4">
        <v>71</v>
      </c>
      <c r="E52" s="4">
        <f t="shared" si="0"/>
        <v>122</v>
      </c>
    </row>
    <row r="53" spans="1:5" ht="12.75">
      <c r="A53" s="9" t="s">
        <v>10</v>
      </c>
      <c r="B53" s="7">
        <f>SUM(B3:B52)</f>
        <v>84726</v>
      </c>
      <c r="C53" s="7">
        <f>SUM(C3:C52)</f>
        <v>74103</v>
      </c>
      <c r="D53" s="7">
        <f>SUM(D3:D52)</f>
        <v>98944</v>
      </c>
      <c r="E53" s="7">
        <f>B53+C53+D53</f>
        <v>257773</v>
      </c>
    </row>
    <row r="101" ht="12.75">
      <c r="A101" s="16"/>
    </row>
    <row r="102" spans="2:5" ht="12.75">
      <c r="B102" s="30"/>
      <c r="C102" s="30"/>
      <c r="D102" s="30"/>
      <c r="E102" s="30"/>
    </row>
    <row r="103" spans="2:5" ht="12.75">
      <c r="B103" s="30"/>
      <c r="C103" s="30"/>
      <c r="D103" s="30"/>
      <c r="E103" s="30"/>
    </row>
    <row r="104" spans="2:5" ht="12.75">
      <c r="B104" s="15"/>
      <c r="C104" s="15"/>
      <c r="D104" s="15"/>
      <c r="E104" s="15"/>
    </row>
    <row r="155" ht="12.75">
      <c r="A155" s="16"/>
    </row>
    <row r="156" spans="2:5" ht="12.75">
      <c r="B156" s="30"/>
      <c r="C156" s="30"/>
      <c r="D156" s="30"/>
      <c r="E156" s="30"/>
    </row>
    <row r="157" spans="2:5" ht="12.75">
      <c r="B157" s="30"/>
      <c r="C157" s="30"/>
      <c r="D157" s="30"/>
      <c r="E157" s="30"/>
    </row>
    <row r="158" spans="2:5" ht="60.75" customHeight="1">
      <c r="B158" s="15"/>
      <c r="C158" s="15"/>
      <c r="D158" s="15"/>
      <c r="E158" s="15"/>
    </row>
    <row r="209" ht="12.75">
      <c r="A209" s="16"/>
    </row>
  </sheetData>
  <sheetProtection/>
  <mergeCells count="5">
    <mergeCell ref="B156:E156"/>
    <mergeCell ref="B157:E157"/>
    <mergeCell ref="B1:E1"/>
    <mergeCell ref="B102:E102"/>
    <mergeCell ref="B103:E103"/>
  </mergeCells>
  <printOptions gridLines="1"/>
  <pageMargins left="0.75" right="0.25" top="0.25" bottom="0" header="0.5" footer="0.5"/>
  <pageSetup horizontalDpi="600" verticalDpi="600" orientation="portrait" r:id="rId1"/>
  <rowBreaks count="1" manualBreakCount="1"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"/>
  <sheetViews>
    <sheetView zoomScale="120" zoomScaleNormal="120" zoomScalePageLayoutView="0" workbookViewId="0" topLeftCell="A1">
      <selection activeCell="G43" sqref="G43"/>
    </sheetView>
  </sheetViews>
  <sheetFormatPr defaultColWidth="8.8515625" defaultRowHeight="12.75"/>
  <cols>
    <col min="1" max="1" width="19.28125" style="5" bestFit="1" customWidth="1"/>
    <col min="2" max="2" width="10.28125" style="5" bestFit="1" customWidth="1"/>
    <col min="3" max="3" width="10.7109375" style="5" bestFit="1" customWidth="1"/>
    <col min="4" max="4" width="10.421875" style="5" bestFit="1" customWidth="1"/>
    <col min="5" max="5" width="9.7109375" style="5" customWidth="1"/>
    <col min="6" max="16384" width="8.8515625" style="5" customWidth="1"/>
  </cols>
  <sheetData>
    <row r="1" spans="1:5" ht="21" customHeight="1">
      <c r="A1" s="8">
        <v>42487</v>
      </c>
      <c r="B1" s="29" t="s">
        <v>250</v>
      </c>
      <c r="C1" s="29"/>
      <c r="D1" s="29"/>
      <c r="E1" s="29"/>
    </row>
    <row r="2" spans="1:5" ht="22.5" customHeight="1">
      <c r="A2" s="9" t="s">
        <v>246</v>
      </c>
      <c r="B2" s="9" t="s">
        <v>238</v>
      </c>
      <c r="C2" s="9" t="s">
        <v>239</v>
      </c>
      <c r="D2" s="9" t="s">
        <v>251</v>
      </c>
      <c r="E2" s="10" t="s">
        <v>237</v>
      </c>
    </row>
    <row r="3" spans="1:5" ht="12.75">
      <c r="A3" s="6" t="s">
        <v>155</v>
      </c>
      <c r="B3" s="4">
        <v>901</v>
      </c>
      <c r="C3" s="4">
        <v>934</v>
      </c>
      <c r="D3" s="4">
        <v>982</v>
      </c>
      <c r="E3" s="4">
        <f aca="true" t="shared" si="0" ref="E3:E9">B3+C3+D3</f>
        <v>2817</v>
      </c>
    </row>
    <row r="4" spans="1:8" ht="12.75">
      <c r="A4" s="6" t="s">
        <v>156</v>
      </c>
      <c r="B4" s="4">
        <v>529</v>
      </c>
      <c r="C4" s="4">
        <v>556</v>
      </c>
      <c r="D4" s="4">
        <v>719</v>
      </c>
      <c r="E4" s="4">
        <f t="shared" si="0"/>
        <v>1804</v>
      </c>
      <c r="F4" s="5" t="s">
        <v>252</v>
      </c>
      <c r="G4" s="5" t="s">
        <v>252</v>
      </c>
      <c r="H4" s="5" t="s">
        <v>252</v>
      </c>
    </row>
    <row r="5" spans="1:5" ht="12.75">
      <c r="A5" s="6" t="s">
        <v>157</v>
      </c>
      <c r="B5" s="4">
        <v>898</v>
      </c>
      <c r="C5" s="4">
        <v>765</v>
      </c>
      <c r="D5" s="4">
        <v>877</v>
      </c>
      <c r="E5" s="4">
        <f t="shared" si="0"/>
        <v>2540</v>
      </c>
    </row>
    <row r="6" spans="1:5" ht="12.75">
      <c r="A6" s="6" t="s">
        <v>158</v>
      </c>
      <c r="B6" s="4">
        <v>2527</v>
      </c>
      <c r="C6" s="4">
        <v>1845</v>
      </c>
      <c r="D6" s="4">
        <v>2021</v>
      </c>
      <c r="E6" s="4">
        <f t="shared" si="0"/>
        <v>6393</v>
      </c>
    </row>
    <row r="7" spans="1:6" ht="12.75">
      <c r="A7" s="6" t="s">
        <v>159</v>
      </c>
      <c r="B7" s="4">
        <v>525</v>
      </c>
      <c r="C7" s="4">
        <v>370</v>
      </c>
      <c r="D7" s="4">
        <v>299</v>
      </c>
      <c r="E7" s="4">
        <f t="shared" si="0"/>
        <v>1194</v>
      </c>
      <c r="F7" s="5" t="s">
        <v>252</v>
      </c>
    </row>
    <row r="8" spans="1:5" ht="12.75">
      <c r="A8" s="6" t="s">
        <v>160</v>
      </c>
      <c r="B8" s="4">
        <v>448</v>
      </c>
      <c r="C8" s="4">
        <v>478</v>
      </c>
      <c r="D8" s="4">
        <v>956</v>
      </c>
      <c r="E8" s="4">
        <f t="shared" si="0"/>
        <v>1882</v>
      </c>
    </row>
    <row r="9" spans="1:5" ht="12.75">
      <c r="A9" s="6" t="s">
        <v>161</v>
      </c>
      <c r="B9" s="4">
        <v>711</v>
      </c>
      <c r="C9" s="4">
        <v>433</v>
      </c>
      <c r="D9" s="4">
        <v>753</v>
      </c>
      <c r="E9" s="4">
        <f t="shared" si="0"/>
        <v>1897</v>
      </c>
    </row>
    <row r="10" spans="1:5" ht="12.75">
      <c r="A10" s="6" t="s">
        <v>303</v>
      </c>
      <c r="B10" s="4">
        <v>1038</v>
      </c>
      <c r="C10" s="4">
        <v>1375</v>
      </c>
      <c r="D10" s="4">
        <v>708</v>
      </c>
      <c r="E10" s="4">
        <f aca="true" t="shared" si="1" ref="E10:E19">B10+C10+D10</f>
        <v>3121</v>
      </c>
    </row>
    <row r="11" spans="1:5" s="19" customFormat="1" ht="12.75">
      <c r="A11" s="20" t="s">
        <v>304</v>
      </c>
      <c r="B11" s="18">
        <v>909</v>
      </c>
      <c r="C11" s="4">
        <v>1109</v>
      </c>
      <c r="D11" s="18">
        <v>616</v>
      </c>
      <c r="E11" s="4">
        <f t="shared" si="1"/>
        <v>2634</v>
      </c>
    </row>
    <row r="12" spans="1:6" ht="12.75">
      <c r="A12" s="6" t="s">
        <v>305</v>
      </c>
      <c r="B12" s="4">
        <v>692</v>
      </c>
      <c r="C12" s="18">
        <v>951</v>
      </c>
      <c r="D12" s="4">
        <v>340</v>
      </c>
      <c r="E12" s="4">
        <f t="shared" si="1"/>
        <v>1983</v>
      </c>
      <c r="F12" s="5" t="s">
        <v>252</v>
      </c>
    </row>
    <row r="13" spans="1:6" ht="12.75">
      <c r="A13" s="6" t="s">
        <v>306</v>
      </c>
      <c r="B13" s="4">
        <v>681</v>
      </c>
      <c r="C13" s="4">
        <v>1344</v>
      </c>
      <c r="D13" s="4">
        <v>941</v>
      </c>
      <c r="E13" s="4">
        <f t="shared" si="1"/>
        <v>2966</v>
      </c>
      <c r="F13" s="5" t="s">
        <v>252</v>
      </c>
    </row>
    <row r="14" spans="1:5" ht="12.75">
      <c r="A14" s="6" t="s">
        <v>307</v>
      </c>
      <c r="B14" s="4">
        <v>772</v>
      </c>
      <c r="C14" s="4">
        <v>1425</v>
      </c>
      <c r="D14" s="18">
        <v>1268</v>
      </c>
      <c r="E14" s="4">
        <f t="shared" si="1"/>
        <v>3465</v>
      </c>
    </row>
    <row r="15" spans="1:5" ht="12.75">
      <c r="A15" s="6" t="s">
        <v>308</v>
      </c>
      <c r="B15" s="4">
        <v>529</v>
      </c>
      <c r="C15" s="4">
        <v>1013</v>
      </c>
      <c r="D15" s="18">
        <v>1230</v>
      </c>
      <c r="E15" s="4">
        <f t="shared" si="1"/>
        <v>2772</v>
      </c>
    </row>
    <row r="16" spans="1:6" ht="12.75">
      <c r="A16" s="6" t="s">
        <v>309</v>
      </c>
      <c r="B16" s="4">
        <v>878</v>
      </c>
      <c r="C16" s="4">
        <v>1297</v>
      </c>
      <c r="D16" s="18">
        <v>1138</v>
      </c>
      <c r="E16" s="4">
        <f t="shared" si="1"/>
        <v>3313</v>
      </c>
      <c r="F16" s="5" t="s">
        <v>252</v>
      </c>
    </row>
    <row r="17" spans="1:5" ht="12.75">
      <c r="A17" s="6" t="s">
        <v>310</v>
      </c>
      <c r="B17" s="4">
        <v>609</v>
      </c>
      <c r="C17" s="4">
        <v>739</v>
      </c>
      <c r="D17" s="4">
        <v>1054</v>
      </c>
      <c r="E17" s="4">
        <f t="shared" si="1"/>
        <v>2402</v>
      </c>
    </row>
    <row r="18" spans="1:5" ht="12.75">
      <c r="A18" s="6" t="s">
        <v>311</v>
      </c>
      <c r="B18" s="4">
        <v>684</v>
      </c>
      <c r="C18" s="4">
        <v>924</v>
      </c>
      <c r="D18" s="4">
        <v>1032</v>
      </c>
      <c r="E18" s="4">
        <f t="shared" si="1"/>
        <v>2640</v>
      </c>
    </row>
    <row r="19" spans="1:5" s="19" customFormat="1" ht="12.75">
      <c r="A19" s="20" t="s">
        <v>312</v>
      </c>
      <c r="B19" s="18">
        <v>1011</v>
      </c>
      <c r="C19" s="4">
        <v>1002</v>
      </c>
      <c r="D19" s="18">
        <v>1512</v>
      </c>
      <c r="E19" s="4">
        <f t="shared" si="1"/>
        <v>3525</v>
      </c>
    </row>
    <row r="20" spans="1:5" ht="12.75">
      <c r="A20" s="6" t="s">
        <v>162</v>
      </c>
      <c r="B20" s="4">
        <v>255</v>
      </c>
      <c r="C20" s="18">
        <v>149</v>
      </c>
      <c r="D20" s="4">
        <v>419</v>
      </c>
      <c r="E20" s="4">
        <f>B20+C20+D20</f>
        <v>823</v>
      </c>
    </row>
    <row r="21" spans="1:6" s="19" customFormat="1" ht="12.75">
      <c r="A21" s="20" t="s">
        <v>163</v>
      </c>
      <c r="B21" s="18">
        <v>916</v>
      </c>
      <c r="C21" s="4">
        <v>425</v>
      </c>
      <c r="D21" s="18">
        <v>772</v>
      </c>
      <c r="E21" s="4">
        <f aca="true" t="shared" si="2" ref="E21:E40">B21+C21+D21</f>
        <v>2113</v>
      </c>
      <c r="F21" s="19" t="s">
        <v>252</v>
      </c>
    </row>
    <row r="22" spans="1:5" ht="12.75">
      <c r="A22" s="6" t="s">
        <v>164</v>
      </c>
      <c r="B22" s="4">
        <v>1299</v>
      </c>
      <c r="C22" s="18">
        <v>745</v>
      </c>
      <c r="D22" s="4">
        <v>1271</v>
      </c>
      <c r="E22" s="4">
        <f t="shared" si="2"/>
        <v>3315</v>
      </c>
    </row>
    <row r="23" spans="1:5" ht="12.75">
      <c r="A23" s="6" t="s">
        <v>313</v>
      </c>
      <c r="B23" s="4">
        <v>672</v>
      </c>
      <c r="C23" s="4">
        <v>573</v>
      </c>
      <c r="D23" s="4">
        <v>475</v>
      </c>
      <c r="E23" s="4">
        <f t="shared" si="2"/>
        <v>1720</v>
      </c>
    </row>
    <row r="24" spans="1:6" ht="12.75">
      <c r="A24" s="6" t="s">
        <v>314</v>
      </c>
      <c r="B24" s="4">
        <v>354</v>
      </c>
      <c r="C24" s="4">
        <v>364</v>
      </c>
      <c r="D24" s="4">
        <v>669</v>
      </c>
      <c r="E24" s="4">
        <f t="shared" si="2"/>
        <v>1387</v>
      </c>
      <c r="F24" s="5" t="s">
        <v>252</v>
      </c>
    </row>
    <row r="25" spans="1:5" ht="12.75">
      <c r="A25" s="6" t="s">
        <v>315</v>
      </c>
      <c r="B25" s="4">
        <v>535</v>
      </c>
      <c r="C25" s="4">
        <v>576</v>
      </c>
      <c r="D25" s="4">
        <v>683</v>
      </c>
      <c r="E25" s="4">
        <f t="shared" si="2"/>
        <v>1794</v>
      </c>
    </row>
    <row r="26" spans="1:9" ht="12.75">
      <c r="A26" s="6" t="s">
        <v>165</v>
      </c>
      <c r="B26" s="4">
        <v>996</v>
      </c>
      <c r="C26" s="4">
        <v>1053</v>
      </c>
      <c r="D26" s="4">
        <v>1423</v>
      </c>
      <c r="E26" s="4">
        <f t="shared" si="2"/>
        <v>3472</v>
      </c>
      <c r="F26" s="5" t="s">
        <v>252</v>
      </c>
      <c r="G26" s="5" t="s">
        <v>252</v>
      </c>
      <c r="I26" s="5" t="s">
        <v>252</v>
      </c>
    </row>
    <row r="27" spans="1:8" s="19" customFormat="1" ht="12.75">
      <c r="A27" s="20" t="s">
        <v>166</v>
      </c>
      <c r="B27" s="18">
        <v>248</v>
      </c>
      <c r="C27" s="4">
        <v>157</v>
      </c>
      <c r="D27" s="18">
        <v>348</v>
      </c>
      <c r="E27" s="4">
        <f t="shared" si="2"/>
        <v>753</v>
      </c>
      <c r="F27" s="19" t="s">
        <v>252</v>
      </c>
      <c r="G27" s="19" t="s">
        <v>252</v>
      </c>
      <c r="H27" s="19" t="s">
        <v>252</v>
      </c>
    </row>
    <row r="28" spans="1:6" ht="12.75">
      <c r="A28" s="6" t="s">
        <v>167</v>
      </c>
      <c r="B28" s="4">
        <v>3976</v>
      </c>
      <c r="C28" s="18">
        <v>2785</v>
      </c>
      <c r="D28" s="4">
        <v>3038</v>
      </c>
      <c r="E28" s="4">
        <f t="shared" si="2"/>
        <v>9799</v>
      </c>
      <c r="F28" s="5" t="s">
        <v>252</v>
      </c>
    </row>
    <row r="29" spans="1:6" ht="12.75">
      <c r="A29" s="6" t="s">
        <v>168</v>
      </c>
      <c r="B29" s="4">
        <v>1509</v>
      </c>
      <c r="C29" s="4">
        <v>1850</v>
      </c>
      <c r="D29" s="4">
        <v>1416</v>
      </c>
      <c r="E29" s="4">
        <f t="shared" si="2"/>
        <v>4775</v>
      </c>
      <c r="F29" s="5" t="s">
        <v>252</v>
      </c>
    </row>
    <row r="30" spans="1:5" s="19" customFormat="1" ht="12.75">
      <c r="A30" s="20" t="s">
        <v>169</v>
      </c>
      <c r="B30" s="18">
        <v>1756</v>
      </c>
      <c r="C30" s="4">
        <v>939</v>
      </c>
      <c r="D30" s="18">
        <v>1288</v>
      </c>
      <c r="E30" s="4">
        <f t="shared" si="2"/>
        <v>3983</v>
      </c>
    </row>
    <row r="31" spans="1:5" ht="12.75">
      <c r="A31" s="6" t="s">
        <v>170</v>
      </c>
      <c r="B31" s="4">
        <v>571</v>
      </c>
      <c r="C31" s="4">
        <v>389</v>
      </c>
      <c r="D31" s="4">
        <v>780</v>
      </c>
      <c r="E31" s="4">
        <f>B31+C31+D31</f>
        <v>1740</v>
      </c>
    </row>
    <row r="32" spans="1:6" ht="12.75">
      <c r="A32" s="6" t="s">
        <v>171</v>
      </c>
      <c r="B32" s="4">
        <v>1225</v>
      </c>
      <c r="C32" s="18">
        <v>1041</v>
      </c>
      <c r="D32" s="4">
        <v>1264</v>
      </c>
      <c r="E32" s="4">
        <f>B32+C32+D32</f>
        <v>3530</v>
      </c>
      <c r="F32" s="5" t="s">
        <v>252</v>
      </c>
    </row>
    <row r="33" spans="1:6" ht="12.75">
      <c r="A33" s="6" t="s">
        <v>172</v>
      </c>
      <c r="B33" s="4">
        <v>1011</v>
      </c>
      <c r="C33" s="4">
        <v>785</v>
      </c>
      <c r="D33" s="4">
        <v>1298</v>
      </c>
      <c r="E33" s="4">
        <f t="shared" si="2"/>
        <v>3094</v>
      </c>
      <c r="F33" s="5" t="s">
        <v>252</v>
      </c>
    </row>
    <row r="34" spans="1:8" s="19" customFormat="1" ht="12.75">
      <c r="A34" s="20" t="s">
        <v>173</v>
      </c>
      <c r="B34" s="18">
        <v>1763</v>
      </c>
      <c r="C34" s="4">
        <v>1501</v>
      </c>
      <c r="D34" s="18">
        <v>1784</v>
      </c>
      <c r="E34" s="4">
        <f t="shared" si="2"/>
        <v>5048</v>
      </c>
      <c r="F34" s="19" t="s">
        <v>252</v>
      </c>
      <c r="G34" s="19" t="s">
        <v>252</v>
      </c>
      <c r="H34" s="19" t="s">
        <v>252</v>
      </c>
    </row>
    <row r="35" spans="1:5" ht="12.75">
      <c r="A35" s="6" t="s">
        <v>174</v>
      </c>
      <c r="B35" s="4">
        <v>912</v>
      </c>
      <c r="C35" s="18">
        <v>607</v>
      </c>
      <c r="D35" s="4">
        <v>1016</v>
      </c>
      <c r="E35" s="4">
        <f t="shared" si="2"/>
        <v>2535</v>
      </c>
    </row>
    <row r="36" spans="1:6" ht="12.75">
      <c r="A36" s="6" t="s">
        <v>175</v>
      </c>
      <c r="B36" s="4">
        <v>337</v>
      </c>
      <c r="C36" s="4">
        <v>202</v>
      </c>
      <c r="D36" s="4">
        <v>532</v>
      </c>
      <c r="E36" s="4">
        <f t="shared" si="2"/>
        <v>1071</v>
      </c>
      <c r="F36" s="5" t="s">
        <v>252</v>
      </c>
    </row>
    <row r="37" spans="1:5" ht="12.75">
      <c r="A37" s="6" t="s">
        <v>176</v>
      </c>
      <c r="B37" s="4">
        <v>471</v>
      </c>
      <c r="C37" s="4">
        <v>409</v>
      </c>
      <c r="D37" s="4">
        <v>588</v>
      </c>
      <c r="E37" s="4">
        <f t="shared" si="2"/>
        <v>1468</v>
      </c>
    </row>
    <row r="38" spans="1:7" ht="12.75">
      <c r="A38" s="6" t="s">
        <v>177</v>
      </c>
      <c r="B38" s="4">
        <v>597</v>
      </c>
      <c r="C38" s="4">
        <v>574</v>
      </c>
      <c r="D38" s="4">
        <v>959</v>
      </c>
      <c r="E38" s="4">
        <f t="shared" si="2"/>
        <v>2130</v>
      </c>
      <c r="F38" s="5" t="s">
        <v>252</v>
      </c>
      <c r="G38" s="5" t="s">
        <v>252</v>
      </c>
    </row>
    <row r="39" spans="1:8" ht="12.75">
      <c r="A39" s="6" t="s">
        <v>178</v>
      </c>
      <c r="B39" s="4">
        <v>326</v>
      </c>
      <c r="C39" s="4">
        <v>241</v>
      </c>
      <c r="D39" s="4">
        <v>747</v>
      </c>
      <c r="E39" s="4">
        <f t="shared" si="2"/>
        <v>1314</v>
      </c>
      <c r="H39" s="5" t="s">
        <v>252</v>
      </c>
    </row>
    <row r="40" spans="1:6" ht="12.75">
      <c r="A40" s="6" t="s">
        <v>263</v>
      </c>
      <c r="B40" s="4">
        <v>314</v>
      </c>
      <c r="C40" s="4">
        <v>311</v>
      </c>
      <c r="D40" s="4">
        <v>413</v>
      </c>
      <c r="E40" s="4">
        <f t="shared" si="2"/>
        <v>1038</v>
      </c>
      <c r="F40" s="5" t="s">
        <v>252</v>
      </c>
    </row>
    <row r="41" spans="1:5" ht="12.75">
      <c r="A41" s="9" t="s">
        <v>10</v>
      </c>
      <c r="B41" s="7">
        <f>SUM(B3:B40)</f>
        <v>34385</v>
      </c>
      <c r="C41" s="7">
        <f>SUM(C2:C40)</f>
        <v>32236</v>
      </c>
      <c r="D41" s="7">
        <f>SUM(D3:D40)</f>
        <v>37629</v>
      </c>
      <c r="E41" s="24">
        <f>SUM(E3:E40)</f>
        <v>104250</v>
      </c>
    </row>
    <row r="42" ht="12.75">
      <c r="C42" s="13"/>
    </row>
    <row r="73" spans="1:5" ht="12.75">
      <c r="A73" s="16"/>
      <c r="E73" s="26"/>
    </row>
    <row r="74" spans="2:5" ht="12.75">
      <c r="B74" s="26"/>
      <c r="D74" s="26"/>
      <c r="E74" s="26"/>
    </row>
    <row r="75" spans="2:5" ht="12.75">
      <c r="B75" s="26"/>
      <c r="C75" s="26"/>
      <c r="D75" s="26"/>
      <c r="E75" s="15"/>
    </row>
    <row r="76" spans="2:4" ht="12.75">
      <c r="B76" s="15"/>
      <c r="C76" s="26"/>
      <c r="D76" s="15"/>
    </row>
    <row r="77" ht="12.75">
      <c r="C77" s="15"/>
    </row>
    <row r="114" spans="1:5" ht="12.75">
      <c r="A114" s="16"/>
      <c r="E114" s="26"/>
    </row>
    <row r="115" spans="2:5" ht="12.75">
      <c r="B115" s="26"/>
      <c r="D115" s="26"/>
      <c r="E115" s="26"/>
    </row>
    <row r="116" spans="2:5" ht="12.75">
      <c r="B116" s="26"/>
      <c r="C116" s="26"/>
      <c r="D116" s="26"/>
      <c r="E116" s="15"/>
    </row>
    <row r="117" spans="2:4" ht="12.75">
      <c r="B117" s="15"/>
      <c r="C117" s="26"/>
      <c r="D117" s="15"/>
    </row>
    <row r="118" ht="12.75">
      <c r="C118" s="15"/>
    </row>
    <row r="155" ht="12.75">
      <c r="A155" s="16"/>
    </row>
  </sheetData>
  <sheetProtection/>
  <mergeCells count="1">
    <mergeCell ref="B1:E1"/>
  </mergeCells>
  <printOptions gridLines="1"/>
  <pageMargins left="0.5" right="0.5" top="0.75" bottom="0.5" header="0.5" footer="0.5"/>
  <pageSetup horizontalDpi="600" verticalDpi="600" orientation="portrait" r:id="rId3"/>
  <rowBreaks count="2" manualBreakCount="2">
    <brk id="73" max="255" man="1"/>
    <brk id="11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1"/>
  <sheetViews>
    <sheetView zoomScale="120" zoomScaleNormal="120" zoomScalePageLayoutView="0" workbookViewId="0" topLeftCell="A1">
      <selection activeCell="F11" sqref="F11"/>
    </sheetView>
  </sheetViews>
  <sheetFormatPr defaultColWidth="8.8515625" defaultRowHeight="12.75"/>
  <cols>
    <col min="1" max="1" width="19.00390625" style="5" customWidth="1"/>
    <col min="2" max="2" width="10.28125" style="5" bestFit="1" customWidth="1"/>
    <col min="3" max="3" width="11.00390625" style="5" bestFit="1" customWidth="1"/>
    <col min="4" max="4" width="10.421875" style="5" bestFit="1" customWidth="1"/>
    <col min="5" max="5" width="8.7109375" style="5" customWidth="1"/>
    <col min="6" max="16384" width="8.8515625" style="5" customWidth="1"/>
  </cols>
  <sheetData>
    <row r="1" spans="1:5" ht="18" customHeight="1">
      <c r="A1" s="8">
        <v>42487</v>
      </c>
      <c r="B1" s="29" t="s">
        <v>250</v>
      </c>
      <c r="C1" s="29"/>
      <c r="D1" s="29"/>
      <c r="E1" s="29"/>
    </row>
    <row r="2" spans="1:5" ht="21" customHeight="1">
      <c r="A2" s="9" t="s">
        <v>247</v>
      </c>
      <c r="B2" s="9" t="s">
        <v>238</v>
      </c>
      <c r="C2" s="9" t="s">
        <v>239</v>
      </c>
      <c r="D2" s="9" t="s">
        <v>251</v>
      </c>
      <c r="E2" s="10" t="s">
        <v>237</v>
      </c>
    </row>
    <row r="3" spans="1:5" ht="12.75">
      <c r="A3" s="6" t="s">
        <v>179</v>
      </c>
      <c r="B3" s="4">
        <v>2496</v>
      </c>
      <c r="C3" s="4">
        <v>1309</v>
      </c>
      <c r="D3" s="4">
        <v>1775</v>
      </c>
      <c r="E3" s="4">
        <f>B3+C3+D3</f>
        <v>5580</v>
      </c>
    </row>
    <row r="4" spans="1:5" ht="12.75">
      <c r="A4" s="6" t="s">
        <v>180</v>
      </c>
      <c r="B4" s="4">
        <v>1746</v>
      </c>
      <c r="C4" s="4">
        <v>909</v>
      </c>
      <c r="D4" s="4">
        <v>1413</v>
      </c>
      <c r="E4" s="4">
        <f aca="true" t="shared" si="0" ref="E4:E43">B4+C4+D4</f>
        <v>4068</v>
      </c>
    </row>
    <row r="5" spans="1:5" ht="12.75">
      <c r="A5" s="6" t="s">
        <v>181</v>
      </c>
      <c r="B5" s="4">
        <v>1092</v>
      </c>
      <c r="C5" s="4">
        <v>697</v>
      </c>
      <c r="D5" s="4">
        <v>1217</v>
      </c>
      <c r="E5" s="4">
        <f t="shared" si="0"/>
        <v>3006</v>
      </c>
    </row>
    <row r="6" spans="1:5" ht="12.75">
      <c r="A6" s="6" t="s">
        <v>182</v>
      </c>
      <c r="B6" s="4">
        <v>1472</v>
      </c>
      <c r="C6" s="4">
        <v>760</v>
      </c>
      <c r="D6" s="4">
        <v>852</v>
      </c>
      <c r="E6" s="4">
        <f t="shared" si="0"/>
        <v>3084</v>
      </c>
    </row>
    <row r="7" spans="1:5" ht="12.75">
      <c r="A7" s="6" t="s">
        <v>183</v>
      </c>
      <c r="B7" s="4">
        <v>1512</v>
      </c>
      <c r="C7" s="4">
        <v>688</v>
      </c>
      <c r="D7" s="4">
        <v>1377</v>
      </c>
      <c r="E7" s="4">
        <f t="shared" si="0"/>
        <v>3577</v>
      </c>
    </row>
    <row r="8" spans="1:5" ht="12.75">
      <c r="A8" s="20" t="s">
        <v>184</v>
      </c>
      <c r="B8" s="18">
        <v>1107</v>
      </c>
      <c r="C8" s="18">
        <v>712</v>
      </c>
      <c r="D8" s="18">
        <v>1239</v>
      </c>
      <c r="E8" s="4">
        <f t="shared" si="0"/>
        <v>3058</v>
      </c>
    </row>
    <row r="9" spans="1:5" ht="12.75">
      <c r="A9" s="6" t="s">
        <v>185</v>
      </c>
      <c r="B9" s="4">
        <v>1469</v>
      </c>
      <c r="C9" s="4">
        <v>801</v>
      </c>
      <c r="D9" s="4">
        <v>1109</v>
      </c>
      <c r="E9" s="4">
        <f t="shared" si="0"/>
        <v>3379</v>
      </c>
    </row>
    <row r="10" spans="1:5" ht="12.75">
      <c r="A10" s="20" t="s">
        <v>186</v>
      </c>
      <c r="B10" s="18">
        <v>7313</v>
      </c>
      <c r="C10" s="18">
        <v>5522</v>
      </c>
      <c r="D10" s="18">
        <v>8551</v>
      </c>
      <c r="E10" s="4">
        <f t="shared" si="0"/>
        <v>21386</v>
      </c>
    </row>
    <row r="11" spans="1:5" ht="12.75">
      <c r="A11" s="6" t="s">
        <v>187</v>
      </c>
      <c r="B11" s="4">
        <v>690</v>
      </c>
      <c r="C11" s="4">
        <v>414</v>
      </c>
      <c r="D11" s="4">
        <v>573</v>
      </c>
      <c r="E11" s="4">
        <f t="shared" si="0"/>
        <v>1677</v>
      </c>
    </row>
    <row r="12" spans="1:5" ht="12.75">
      <c r="A12" s="6" t="s">
        <v>188</v>
      </c>
      <c r="B12" s="4">
        <v>1442</v>
      </c>
      <c r="C12" s="4">
        <v>1244</v>
      </c>
      <c r="D12" s="4">
        <v>2155</v>
      </c>
      <c r="E12" s="4">
        <f t="shared" si="0"/>
        <v>4841</v>
      </c>
    </row>
    <row r="13" spans="1:5" ht="12.75">
      <c r="A13" s="20" t="s">
        <v>189</v>
      </c>
      <c r="B13" s="18">
        <v>3658</v>
      </c>
      <c r="C13" s="18">
        <v>4477</v>
      </c>
      <c r="D13" s="18">
        <v>3834</v>
      </c>
      <c r="E13" s="4">
        <f t="shared" si="0"/>
        <v>11969</v>
      </c>
    </row>
    <row r="14" spans="1:5" ht="12.75">
      <c r="A14" s="6" t="s">
        <v>190</v>
      </c>
      <c r="B14" s="4">
        <v>1245</v>
      </c>
      <c r="C14" s="4">
        <v>667</v>
      </c>
      <c r="D14" s="4">
        <v>1429</v>
      </c>
      <c r="E14" s="4">
        <f t="shared" si="0"/>
        <v>3341</v>
      </c>
    </row>
    <row r="15" spans="1:5" ht="12.75">
      <c r="A15" s="6" t="s">
        <v>191</v>
      </c>
      <c r="B15" s="4">
        <v>990</v>
      </c>
      <c r="C15" s="4">
        <v>797</v>
      </c>
      <c r="D15" s="4">
        <v>1149</v>
      </c>
      <c r="E15" s="4">
        <f t="shared" si="0"/>
        <v>2936</v>
      </c>
    </row>
    <row r="16" spans="1:5" ht="12.75">
      <c r="A16" s="6" t="s">
        <v>192</v>
      </c>
      <c r="B16" s="4">
        <v>2423</v>
      </c>
      <c r="C16" s="4">
        <v>1304</v>
      </c>
      <c r="D16" s="4">
        <v>2436</v>
      </c>
      <c r="E16" s="4">
        <f t="shared" si="0"/>
        <v>6163</v>
      </c>
    </row>
    <row r="17" spans="1:5" ht="12.75">
      <c r="A17" s="6" t="s">
        <v>193</v>
      </c>
      <c r="B17" s="4">
        <v>4255</v>
      </c>
      <c r="C17" s="4">
        <v>3999</v>
      </c>
      <c r="D17" s="4">
        <v>4485</v>
      </c>
      <c r="E17" s="4">
        <f t="shared" si="0"/>
        <v>12739</v>
      </c>
    </row>
    <row r="18" spans="1:12" s="19" customFormat="1" ht="12.75">
      <c r="A18" s="20" t="s">
        <v>194</v>
      </c>
      <c r="B18" s="18">
        <v>829</v>
      </c>
      <c r="C18" s="18">
        <v>381</v>
      </c>
      <c r="D18" s="18">
        <v>728</v>
      </c>
      <c r="E18" s="4">
        <f t="shared" si="0"/>
        <v>1938</v>
      </c>
      <c r="L18" s="19" t="s">
        <v>252</v>
      </c>
    </row>
    <row r="19" spans="1:5" ht="12.75">
      <c r="A19" s="6" t="s">
        <v>195</v>
      </c>
      <c r="B19" s="4">
        <v>540</v>
      </c>
      <c r="C19" s="4">
        <v>415</v>
      </c>
      <c r="D19" s="4">
        <v>784</v>
      </c>
      <c r="E19" s="4">
        <f t="shared" si="0"/>
        <v>1739</v>
      </c>
    </row>
    <row r="20" spans="1:5" ht="12.75">
      <c r="A20" s="6" t="s">
        <v>196</v>
      </c>
      <c r="B20" s="4">
        <v>1614</v>
      </c>
      <c r="C20" s="4">
        <v>973</v>
      </c>
      <c r="D20" s="4">
        <v>1562</v>
      </c>
      <c r="E20" s="4">
        <f t="shared" si="0"/>
        <v>4149</v>
      </c>
    </row>
    <row r="21" spans="1:5" ht="12.75">
      <c r="A21" s="6" t="s">
        <v>197</v>
      </c>
      <c r="B21" s="4">
        <v>7214</v>
      </c>
      <c r="C21" s="4">
        <v>4712</v>
      </c>
      <c r="D21" s="4">
        <v>5126</v>
      </c>
      <c r="E21" s="4">
        <f t="shared" si="0"/>
        <v>17052</v>
      </c>
    </row>
    <row r="22" spans="1:5" ht="12.75">
      <c r="A22" s="6" t="s">
        <v>198</v>
      </c>
      <c r="B22" s="4">
        <v>303</v>
      </c>
      <c r="C22" s="4">
        <v>226</v>
      </c>
      <c r="D22" s="4">
        <v>380</v>
      </c>
      <c r="E22" s="4">
        <f t="shared" si="0"/>
        <v>909</v>
      </c>
    </row>
    <row r="23" spans="1:5" ht="12.75">
      <c r="A23" s="6" t="s">
        <v>199</v>
      </c>
      <c r="B23" s="4">
        <v>407</v>
      </c>
      <c r="C23" s="4">
        <v>335</v>
      </c>
      <c r="D23" s="4">
        <v>478</v>
      </c>
      <c r="E23" s="4">
        <f t="shared" si="0"/>
        <v>1220</v>
      </c>
    </row>
    <row r="24" spans="1:5" ht="12.75">
      <c r="A24" s="6" t="s">
        <v>200</v>
      </c>
      <c r="B24" s="4">
        <v>250</v>
      </c>
      <c r="C24" s="4">
        <v>192</v>
      </c>
      <c r="D24" s="4">
        <v>256</v>
      </c>
      <c r="E24" s="4">
        <f t="shared" si="0"/>
        <v>698</v>
      </c>
    </row>
    <row r="25" spans="1:5" ht="12.75">
      <c r="A25" s="6" t="s">
        <v>201</v>
      </c>
      <c r="B25" s="4">
        <v>1806</v>
      </c>
      <c r="C25" s="4">
        <v>2796</v>
      </c>
      <c r="D25" s="4">
        <v>2815</v>
      </c>
      <c r="E25" s="4">
        <f t="shared" si="0"/>
        <v>7417</v>
      </c>
    </row>
    <row r="26" spans="1:5" ht="12.75">
      <c r="A26" s="6" t="s">
        <v>202</v>
      </c>
      <c r="B26" s="4">
        <v>1051</v>
      </c>
      <c r="C26" s="4">
        <v>812</v>
      </c>
      <c r="D26" s="4">
        <v>1491</v>
      </c>
      <c r="E26" s="4">
        <f t="shared" si="0"/>
        <v>3354</v>
      </c>
    </row>
    <row r="27" spans="1:5" ht="12.75">
      <c r="A27" s="6" t="s">
        <v>203</v>
      </c>
      <c r="B27" s="4">
        <v>1462</v>
      </c>
      <c r="C27" s="4">
        <v>1010</v>
      </c>
      <c r="D27" s="4">
        <v>1363</v>
      </c>
      <c r="E27" s="4">
        <f t="shared" si="0"/>
        <v>3835</v>
      </c>
    </row>
    <row r="28" spans="1:5" s="19" customFormat="1" ht="12.75">
      <c r="A28" s="20" t="s">
        <v>204</v>
      </c>
      <c r="B28" s="18">
        <v>1024</v>
      </c>
      <c r="C28" s="18">
        <v>770</v>
      </c>
      <c r="D28" s="18">
        <v>1513</v>
      </c>
      <c r="E28" s="4">
        <f t="shared" si="0"/>
        <v>3307</v>
      </c>
    </row>
    <row r="29" spans="1:5" ht="12.75">
      <c r="A29" s="6" t="s">
        <v>205</v>
      </c>
      <c r="B29" s="4">
        <v>1235</v>
      </c>
      <c r="C29" s="4">
        <v>960</v>
      </c>
      <c r="D29" s="4">
        <v>1522</v>
      </c>
      <c r="E29" s="4">
        <f t="shared" si="0"/>
        <v>3717</v>
      </c>
    </row>
    <row r="30" spans="1:5" ht="12.75">
      <c r="A30" s="6" t="s">
        <v>206</v>
      </c>
      <c r="B30" s="4">
        <v>1947</v>
      </c>
      <c r="C30" s="4">
        <v>1323</v>
      </c>
      <c r="D30" s="4">
        <v>2116</v>
      </c>
      <c r="E30" s="4">
        <f t="shared" si="0"/>
        <v>5386</v>
      </c>
    </row>
    <row r="31" spans="1:5" ht="12.75">
      <c r="A31" s="6" t="s">
        <v>316</v>
      </c>
      <c r="B31" s="4">
        <v>718</v>
      </c>
      <c r="C31" s="4">
        <v>1622</v>
      </c>
      <c r="D31" s="4">
        <v>1239</v>
      </c>
      <c r="E31" s="4">
        <f t="shared" si="0"/>
        <v>3579</v>
      </c>
    </row>
    <row r="32" spans="1:5" ht="12.75">
      <c r="A32" s="6" t="s">
        <v>317</v>
      </c>
      <c r="B32" s="4">
        <v>713</v>
      </c>
      <c r="C32" s="4">
        <v>1889</v>
      </c>
      <c r="D32" s="4">
        <v>1258</v>
      </c>
      <c r="E32" s="4">
        <f t="shared" si="0"/>
        <v>3860</v>
      </c>
    </row>
    <row r="33" spans="1:5" ht="12.75">
      <c r="A33" s="6" t="s">
        <v>318</v>
      </c>
      <c r="B33" s="4">
        <v>747</v>
      </c>
      <c r="C33" s="4">
        <v>1353</v>
      </c>
      <c r="D33" s="4">
        <v>1041</v>
      </c>
      <c r="E33" s="4">
        <f t="shared" si="0"/>
        <v>3141</v>
      </c>
    </row>
    <row r="34" spans="1:5" ht="12.75">
      <c r="A34" s="6" t="s">
        <v>319</v>
      </c>
      <c r="B34" s="4">
        <v>753</v>
      </c>
      <c r="C34" s="4">
        <v>1122</v>
      </c>
      <c r="D34" s="4">
        <v>901</v>
      </c>
      <c r="E34" s="4">
        <f t="shared" si="0"/>
        <v>2776</v>
      </c>
    </row>
    <row r="35" spans="1:5" ht="12.75">
      <c r="A35" s="6" t="s">
        <v>320</v>
      </c>
      <c r="B35" s="4">
        <v>831</v>
      </c>
      <c r="C35" s="4">
        <v>1687</v>
      </c>
      <c r="D35" s="4">
        <v>1046</v>
      </c>
      <c r="E35" s="4">
        <f t="shared" si="0"/>
        <v>3564</v>
      </c>
    </row>
    <row r="36" spans="1:5" ht="12.75">
      <c r="A36" s="6" t="s">
        <v>345</v>
      </c>
      <c r="B36" s="4">
        <v>2419</v>
      </c>
      <c r="C36" s="4">
        <v>1536</v>
      </c>
      <c r="D36" s="4">
        <v>2817</v>
      </c>
      <c r="E36" s="4">
        <f t="shared" si="0"/>
        <v>6772</v>
      </c>
    </row>
    <row r="37" spans="1:5" ht="12.75">
      <c r="A37" s="6" t="s">
        <v>207</v>
      </c>
      <c r="B37" s="4">
        <v>1907</v>
      </c>
      <c r="C37" s="4">
        <v>1631</v>
      </c>
      <c r="D37" s="4">
        <v>1421</v>
      </c>
      <c r="E37" s="4">
        <f t="shared" si="0"/>
        <v>4959</v>
      </c>
    </row>
    <row r="38" spans="1:5" ht="12.75">
      <c r="A38" s="6" t="s">
        <v>208</v>
      </c>
      <c r="B38" s="4">
        <v>7337</v>
      </c>
      <c r="C38" s="4">
        <v>5730</v>
      </c>
      <c r="D38" s="4">
        <v>7264</v>
      </c>
      <c r="E38" s="4">
        <f t="shared" si="0"/>
        <v>20331</v>
      </c>
    </row>
    <row r="39" spans="1:5" ht="12.75">
      <c r="A39" s="6" t="s">
        <v>209</v>
      </c>
      <c r="B39" s="4">
        <v>1572</v>
      </c>
      <c r="C39" s="4">
        <v>818</v>
      </c>
      <c r="D39" s="4">
        <v>1734</v>
      </c>
      <c r="E39" s="4">
        <f t="shared" si="0"/>
        <v>4124</v>
      </c>
    </row>
    <row r="40" spans="1:5" s="19" customFormat="1" ht="12.75">
      <c r="A40" s="20" t="s">
        <v>210</v>
      </c>
      <c r="B40" s="18">
        <v>2138</v>
      </c>
      <c r="C40" s="18">
        <v>1450</v>
      </c>
      <c r="D40" s="18">
        <v>1925</v>
      </c>
      <c r="E40" s="4">
        <f t="shared" si="0"/>
        <v>5513</v>
      </c>
    </row>
    <row r="41" spans="1:5" ht="12.75">
      <c r="A41" s="20" t="s">
        <v>211</v>
      </c>
      <c r="B41" s="18">
        <v>171</v>
      </c>
      <c r="C41" s="18">
        <v>148</v>
      </c>
      <c r="D41" s="18">
        <v>369</v>
      </c>
      <c r="E41" s="4">
        <f t="shared" si="0"/>
        <v>688</v>
      </c>
    </row>
    <row r="42" spans="1:5" ht="12.75">
      <c r="A42" s="20" t="s">
        <v>212</v>
      </c>
      <c r="B42" s="18">
        <v>2348</v>
      </c>
      <c r="C42" s="18">
        <v>1912</v>
      </c>
      <c r="D42" s="18">
        <v>1766</v>
      </c>
      <c r="E42" s="4">
        <f t="shared" si="0"/>
        <v>6026</v>
      </c>
    </row>
    <row r="43" spans="1:5" s="19" customFormat="1" ht="12.75">
      <c r="A43" s="20" t="s">
        <v>213</v>
      </c>
      <c r="B43" s="18">
        <v>4477</v>
      </c>
      <c r="C43" s="18">
        <v>2074</v>
      </c>
      <c r="D43" s="18">
        <v>3336</v>
      </c>
      <c r="E43" s="4">
        <f t="shared" si="0"/>
        <v>9887</v>
      </c>
    </row>
    <row r="44" spans="1:5" ht="12.75">
      <c r="A44" s="9" t="s">
        <v>10</v>
      </c>
      <c r="B44" s="7">
        <f>SUM(B3:B43)</f>
        <v>78723</v>
      </c>
      <c r="C44" s="7">
        <f>SUM(C3:C43)</f>
        <v>62177</v>
      </c>
      <c r="D44" s="7">
        <f>SUM(D3:D43)</f>
        <v>79845</v>
      </c>
      <c r="E44" s="7">
        <f>B44+C44+D44</f>
        <v>220745</v>
      </c>
    </row>
    <row r="81" ht="12.75">
      <c r="A81" s="16"/>
    </row>
    <row r="82" spans="2:5" ht="12.75">
      <c r="B82" s="30"/>
      <c r="C82" s="30"/>
      <c r="D82" s="30"/>
      <c r="E82" s="30"/>
    </row>
    <row r="83" spans="2:5" ht="12.75">
      <c r="B83" s="30"/>
      <c r="C83" s="30"/>
      <c r="D83" s="30"/>
      <c r="E83" s="30"/>
    </row>
    <row r="84" spans="2:5" ht="12.75">
      <c r="B84" s="15"/>
      <c r="C84" s="15"/>
      <c r="D84" s="15"/>
      <c r="E84" s="15"/>
    </row>
    <row r="85" spans="2:5" ht="12.75">
      <c r="B85" s="15"/>
      <c r="C85" s="15"/>
      <c r="D85" s="15"/>
      <c r="E85" s="15"/>
    </row>
    <row r="86" spans="2:5" ht="12.75">
      <c r="B86" s="15"/>
      <c r="C86" s="15"/>
      <c r="D86" s="15"/>
      <c r="E86" s="15"/>
    </row>
    <row r="87" spans="2:5" ht="12.75">
      <c r="B87" s="15"/>
      <c r="C87" s="15"/>
      <c r="D87" s="15"/>
      <c r="E87" s="15"/>
    </row>
    <row r="88" spans="2:5" ht="12.75">
      <c r="B88" s="15"/>
      <c r="C88" s="15"/>
      <c r="D88" s="15"/>
      <c r="E88" s="15"/>
    </row>
    <row r="126" ht="12.75">
      <c r="A126" s="16"/>
    </row>
    <row r="127" spans="2:5" ht="12.75">
      <c r="B127" s="30"/>
      <c r="C127" s="30"/>
      <c r="D127" s="30"/>
      <c r="E127" s="30"/>
    </row>
    <row r="128" spans="2:5" ht="12.75">
      <c r="B128" s="30"/>
      <c r="C128" s="30"/>
      <c r="D128" s="30"/>
      <c r="E128" s="30"/>
    </row>
    <row r="129" spans="2:5" ht="12.75">
      <c r="B129" s="15"/>
      <c r="C129" s="15"/>
      <c r="D129" s="15"/>
      <c r="E129" s="15"/>
    </row>
    <row r="130" spans="2:5" ht="12.75">
      <c r="B130" s="15"/>
      <c r="C130" s="15"/>
      <c r="D130" s="15"/>
      <c r="E130" s="15"/>
    </row>
    <row r="131" spans="2:5" ht="12.75">
      <c r="B131" s="15"/>
      <c r="C131" s="15"/>
      <c r="D131" s="15"/>
      <c r="E131" s="15"/>
    </row>
    <row r="132" spans="2:5" ht="12.75">
      <c r="B132" s="15"/>
      <c r="C132" s="15"/>
      <c r="D132" s="15"/>
      <c r="E132" s="15"/>
    </row>
    <row r="133" spans="2:5" ht="12.75">
      <c r="B133" s="15"/>
      <c r="C133" s="15"/>
      <c r="D133" s="15"/>
      <c r="E133" s="15"/>
    </row>
    <row r="171" ht="12.75">
      <c r="A171" s="16"/>
    </row>
  </sheetData>
  <sheetProtection/>
  <mergeCells count="5">
    <mergeCell ref="B127:E127"/>
    <mergeCell ref="B128:E128"/>
    <mergeCell ref="B1:E1"/>
    <mergeCell ref="B82:E82"/>
    <mergeCell ref="B83:E83"/>
  </mergeCells>
  <printOptions gridLines="1"/>
  <pageMargins left="0.75" right="0.25" top="0.5" bottom="0" header="0.5" footer="0.5"/>
  <pageSetup horizontalDpi="600" verticalDpi="600" orientation="portrait" r:id="rId1"/>
  <rowBreaks count="3" manualBreakCount="3">
    <brk id="81" max="255" man="1"/>
    <brk id="126" max="255" man="1"/>
    <brk id="1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3"/>
  <sheetViews>
    <sheetView zoomScale="120" zoomScaleNormal="120" zoomScalePageLayoutView="0" workbookViewId="0" topLeftCell="A1">
      <selection activeCell="E24" sqref="E24"/>
    </sheetView>
  </sheetViews>
  <sheetFormatPr defaultColWidth="9.140625" defaultRowHeight="12.75"/>
  <cols>
    <col min="1" max="1" width="18.57421875" style="5" bestFit="1" customWidth="1"/>
    <col min="2" max="2" width="10.140625" style="5" customWidth="1"/>
    <col min="3" max="3" width="10.57421875" style="5" bestFit="1" customWidth="1"/>
    <col min="4" max="4" width="11.00390625" style="5" customWidth="1"/>
    <col min="5" max="5" width="7.7109375" style="5" bestFit="1" customWidth="1"/>
    <col min="6" max="16384" width="9.140625" style="5" customWidth="1"/>
  </cols>
  <sheetData>
    <row r="1" spans="1:5" ht="13.5" customHeight="1">
      <c r="A1" s="8">
        <v>42487</v>
      </c>
      <c r="B1" s="29" t="s">
        <v>250</v>
      </c>
      <c r="C1" s="29"/>
      <c r="D1" s="29"/>
      <c r="E1" s="29"/>
    </row>
    <row r="2" spans="1:5" ht="15.75" customHeight="1">
      <c r="A2" s="9" t="s">
        <v>248</v>
      </c>
      <c r="B2" s="9" t="s">
        <v>238</v>
      </c>
      <c r="C2" s="9" t="s">
        <v>239</v>
      </c>
      <c r="D2" s="9" t="s">
        <v>251</v>
      </c>
      <c r="E2" s="10" t="s">
        <v>237</v>
      </c>
    </row>
    <row r="3" spans="1:5" ht="12.75">
      <c r="A3" s="6" t="s">
        <v>214</v>
      </c>
      <c r="B3" s="4">
        <v>1960</v>
      </c>
      <c r="C3" s="4">
        <v>1828</v>
      </c>
      <c r="D3" s="4">
        <v>2587</v>
      </c>
      <c r="E3" s="4">
        <f>B3+C3+D3</f>
        <v>6375</v>
      </c>
    </row>
    <row r="4" spans="1:10" ht="12.75">
      <c r="A4" s="6" t="s">
        <v>335</v>
      </c>
      <c r="B4" s="4">
        <v>722</v>
      </c>
      <c r="C4" s="4">
        <v>1609</v>
      </c>
      <c r="D4" s="4">
        <v>1505</v>
      </c>
      <c r="E4" s="4">
        <f aca="true" t="shared" si="0" ref="E4:E29">B4+C4+D4</f>
        <v>3836</v>
      </c>
      <c r="J4" s="5" t="s">
        <v>252</v>
      </c>
    </row>
    <row r="5" spans="1:10" ht="12.75">
      <c r="A5" s="6" t="s">
        <v>336</v>
      </c>
      <c r="B5" s="4">
        <v>856</v>
      </c>
      <c r="C5" s="4">
        <v>1806</v>
      </c>
      <c r="D5" s="4">
        <v>1156</v>
      </c>
      <c r="E5" s="4">
        <f t="shared" si="0"/>
        <v>3818</v>
      </c>
      <c r="J5" s="5" t="s">
        <v>264</v>
      </c>
    </row>
    <row r="6" spans="1:10" s="19" customFormat="1" ht="12.75">
      <c r="A6" s="20" t="s">
        <v>337</v>
      </c>
      <c r="B6" s="18">
        <v>1269</v>
      </c>
      <c r="C6" s="18">
        <v>1535</v>
      </c>
      <c r="D6" s="4">
        <v>1536</v>
      </c>
      <c r="E6" s="4">
        <f t="shared" si="0"/>
        <v>4340</v>
      </c>
      <c r="J6" s="19" t="s">
        <v>252</v>
      </c>
    </row>
    <row r="7" spans="1:10" ht="12.75">
      <c r="A7" s="6" t="s">
        <v>338</v>
      </c>
      <c r="B7" s="4">
        <v>1025</v>
      </c>
      <c r="C7" s="4">
        <v>1504</v>
      </c>
      <c r="D7" s="4">
        <v>1370</v>
      </c>
      <c r="E7" s="4">
        <f t="shared" si="0"/>
        <v>3899</v>
      </c>
      <c r="J7" s="5" t="s">
        <v>252</v>
      </c>
    </row>
    <row r="8" spans="1:10" ht="12.75">
      <c r="A8" s="6" t="s">
        <v>339</v>
      </c>
      <c r="B8" s="4">
        <v>771</v>
      </c>
      <c r="C8" s="4">
        <v>1043</v>
      </c>
      <c r="D8" s="4">
        <v>1297</v>
      </c>
      <c r="E8" s="4">
        <f t="shared" si="0"/>
        <v>3111</v>
      </c>
      <c r="J8" s="5" t="s">
        <v>252</v>
      </c>
    </row>
    <row r="9" spans="1:10" ht="12.75">
      <c r="A9" s="6" t="s">
        <v>340</v>
      </c>
      <c r="B9" s="4">
        <v>884</v>
      </c>
      <c r="C9" s="4">
        <v>934</v>
      </c>
      <c r="D9" s="4">
        <v>1151</v>
      </c>
      <c r="E9" s="4">
        <f t="shared" si="0"/>
        <v>2969</v>
      </c>
      <c r="J9" s="5" t="s">
        <v>252</v>
      </c>
    </row>
    <row r="10" spans="1:5" ht="12.75">
      <c r="A10" s="6" t="s">
        <v>215</v>
      </c>
      <c r="B10" s="4">
        <v>2207</v>
      </c>
      <c r="C10" s="4">
        <v>5084</v>
      </c>
      <c r="D10" s="4">
        <v>5229</v>
      </c>
      <c r="E10" s="4">
        <f t="shared" si="0"/>
        <v>12520</v>
      </c>
    </row>
    <row r="11" spans="1:5" ht="12.75">
      <c r="A11" s="6" t="s">
        <v>216</v>
      </c>
      <c r="B11" s="4">
        <v>1347</v>
      </c>
      <c r="C11" s="4">
        <v>1270</v>
      </c>
      <c r="D11" s="4">
        <v>1419</v>
      </c>
      <c r="E11" s="4">
        <f t="shared" si="0"/>
        <v>4036</v>
      </c>
    </row>
    <row r="12" spans="1:5" s="19" customFormat="1" ht="12.75">
      <c r="A12" s="20" t="s">
        <v>217</v>
      </c>
      <c r="B12" s="18">
        <v>793</v>
      </c>
      <c r="C12" s="18">
        <v>1230</v>
      </c>
      <c r="D12" s="4">
        <v>1270</v>
      </c>
      <c r="E12" s="4">
        <f t="shared" si="0"/>
        <v>3293</v>
      </c>
    </row>
    <row r="13" spans="1:5" ht="12.75">
      <c r="A13" s="6" t="s">
        <v>218</v>
      </c>
      <c r="B13" s="4">
        <v>410</v>
      </c>
      <c r="C13" s="4">
        <v>510</v>
      </c>
      <c r="D13" s="4">
        <v>616</v>
      </c>
      <c r="E13" s="4">
        <f t="shared" si="0"/>
        <v>1536</v>
      </c>
    </row>
    <row r="14" spans="1:5" ht="12.75">
      <c r="A14" s="6" t="s">
        <v>219</v>
      </c>
      <c r="B14" s="4">
        <v>389</v>
      </c>
      <c r="C14" s="4">
        <v>270</v>
      </c>
      <c r="D14" s="4">
        <v>504</v>
      </c>
      <c r="E14" s="4">
        <f t="shared" si="0"/>
        <v>1163</v>
      </c>
    </row>
    <row r="15" spans="1:5" ht="12.75">
      <c r="A15" s="6" t="s">
        <v>220</v>
      </c>
      <c r="B15" s="6">
        <v>1067</v>
      </c>
      <c r="C15" s="4">
        <v>830</v>
      </c>
      <c r="D15" s="4">
        <v>1203</v>
      </c>
      <c r="E15" s="4">
        <f t="shared" si="0"/>
        <v>3100</v>
      </c>
    </row>
    <row r="16" spans="1:5" ht="12.75">
      <c r="A16" s="6" t="s">
        <v>221</v>
      </c>
      <c r="B16" s="6">
        <v>710</v>
      </c>
      <c r="C16" s="4">
        <v>426</v>
      </c>
      <c r="D16" s="4">
        <v>808</v>
      </c>
      <c r="E16" s="4">
        <f t="shared" si="0"/>
        <v>1944</v>
      </c>
    </row>
    <row r="17" spans="1:5" ht="12.75">
      <c r="A17" s="6" t="s">
        <v>329</v>
      </c>
      <c r="B17" s="6">
        <v>1280</v>
      </c>
      <c r="C17" s="4">
        <v>1160</v>
      </c>
      <c r="D17" s="4">
        <v>827</v>
      </c>
      <c r="E17" s="4">
        <f t="shared" si="0"/>
        <v>3267</v>
      </c>
    </row>
    <row r="18" spans="1:5" ht="12.75">
      <c r="A18" s="6" t="s">
        <v>330</v>
      </c>
      <c r="B18" s="6">
        <v>1078</v>
      </c>
      <c r="C18" s="4">
        <v>967</v>
      </c>
      <c r="D18" s="4">
        <v>1314</v>
      </c>
      <c r="E18" s="4">
        <f t="shared" si="0"/>
        <v>3359</v>
      </c>
    </row>
    <row r="19" spans="1:5" ht="12.75">
      <c r="A19" s="6" t="s">
        <v>331</v>
      </c>
      <c r="B19" s="6">
        <v>1282</v>
      </c>
      <c r="C19" s="4">
        <v>1096</v>
      </c>
      <c r="D19" s="4">
        <v>883</v>
      </c>
      <c r="E19" s="4">
        <f t="shared" si="0"/>
        <v>3261</v>
      </c>
    </row>
    <row r="20" spans="1:5" ht="12.75">
      <c r="A20" s="6" t="s">
        <v>332</v>
      </c>
      <c r="B20" s="6">
        <v>726</v>
      </c>
      <c r="C20" s="4">
        <v>776</v>
      </c>
      <c r="D20" s="4">
        <v>1464</v>
      </c>
      <c r="E20" s="4">
        <f t="shared" si="0"/>
        <v>2966</v>
      </c>
    </row>
    <row r="21" spans="1:5" ht="12.75">
      <c r="A21" s="6" t="s">
        <v>333</v>
      </c>
      <c r="B21" s="6">
        <v>1215</v>
      </c>
      <c r="C21" s="4">
        <v>1084</v>
      </c>
      <c r="D21" s="4">
        <v>869</v>
      </c>
      <c r="E21" s="4">
        <f t="shared" si="0"/>
        <v>3168</v>
      </c>
    </row>
    <row r="22" spans="1:5" ht="12.75">
      <c r="A22" s="6" t="s">
        <v>334</v>
      </c>
      <c r="B22" s="6">
        <v>678</v>
      </c>
      <c r="C22" s="4">
        <v>875</v>
      </c>
      <c r="D22" s="4">
        <v>1266</v>
      </c>
      <c r="E22" s="4">
        <f t="shared" si="0"/>
        <v>2819</v>
      </c>
    </row>
    <row r="23" spans="1:5" ht="12.75">
      <c r="A23" s="6" t="s">
        <v>222</v>
      </c>
      <c r="B23" s="6">
        <v>525</v>
      </c>
      <c r="C23" s="4">
        <v>609</v>
      </c>
      <c r="D23" s="4">
        <v>908</v>
      </c>
      <c r="E23" s="4">
        <f t="shared" si="0"/>
        <v>2042</v>
      </c>
    </row>
    <row r="24" spans="1:5" ht="12.75">
      <c r="A24" s="6" t="s">
        <v>324</v>
      </c>
      <c r="B24" s="6">
        <v>464</v>
      </c>
      <c r="C24" s="4">
        <v>615</v>
      </c>
      <c r="D24" s="4">
        <v>697</v>
      </c>
      <c r="E24" s="4">
        <f t="shared" si="0"/>
        <v>1776</v>
      </c>
    </row>
    <row r="25" spans="1:5" ht="12.75">
      <c r="A25" s="6" t="s">
        <v>325</v>
      </c>
      <c r="B25" s="6">
        <v>271</v>
      </c>
      <c r="C25" s="4">
        <v>495</v>
      </c>
      <c r="D25" s="4">
        <v>691</v>
      </c>
      <c r="E25" s="4">
        <f t="shared" si="0"/>
        <v>1457</v>
      </c>
    </row>
    <row r="26" spans="1:5" ht="12.75">
      <c r="A26" s="6" t="s">
        <v>326</v>
      </c>
      <c r="B26" s="6">
        <v>293</v>
      </c>
      <c r="C26" s="4">
        <v>379</v>
      </c>
      <c r="D26" s="4">
        <v>619</v>
      </c>
      <c r="E26" s="4">
        <f t="shared" si="0"/>
        <v>1291</v>
      </c>
    </row>
    <row r="27" spans="1:5" ht="12.75">
      <c r="A27" s="6" t="s">
        <v>327</v>
      </c>
      <c r="B27" s="4">
        <v>280</v>
      </c>
      <c r="C27" s="4">
        <v>474</v>
      </c>
      <c r="D27" s="4">
        <v>590</v>
      </c>
      <c r="E27" s="4">
        <f t="shared" si="0"/>
        <v>1344</v>
      </c>
    </row>
    <row r="28" spans="1:5" ht="12.75">
      <c r="A28" s="20" t="s">
        <v>328</v>
      </c>
      <c r="B28" s="18">
        <v>141</v>
      </c>
      <c r="C28" s="18">
        <v>282</v>
      </c>
      <c r="D28" s="18">
        <v>593</v>
      </c>
      <c r="E28" s="4">
        <f t="shared" si="0"/>
        <v>1016</v>
      </c>
    </row>
    <row r="29" spans="1:5" ht="12.75">
      <c r="A29" s="6" t="s">
        <v>223</v>
      </c>
      <c r="B29" s="4">
        <v>1008</v>
      </c>
      <c r="C29" s="4">
        <v>723</v>
      </c>
      <c r="D29" s="4">
        <v>1387</v>
      </c>
      <c r="E29" s="4">
        <f t="shared" si="0"/>
        <v>3118</v>
      </c>
    </row>
    <row r="30" spans="1:5" s="16" customFormat="1" ht="12.75">
      <c r="A30" s="9" t="s">
        <v>10</v>
      </c>
      <c r="B30" s="11">
        <f>SUM(B3:B29)</f>
        <v>23651</v>
      </c>
      <c r="C30" s="11">
        <f>SUM(C3:C29)</f>
        <v>29414</v>
      </c>
      <c r="D30" s="11">
        <f>SUM(D3:D29)</f>
        <v>33759</v>
      </c>
      <c r="E30" s="7">
        <f>SUM(E2:E29)</f>
        <v>86824</v>
      </c>
    </row>
    <row r="31" spans="1:5" ht="12.75">
      <c r="A31" s="9"/>
      <c r="B31" s="22"/>
      <c r="C31" s="22"/>
      <c r="D31" s="22"/>
      <c r="E31" s="4" t="s">
        <v>252</v>
      </c>
    </row>
    <row r="32" spans="1:5" ht="13.5" customHeight="1">
      <c r="A32" s="8" t="s">
        <v>252</v>
      </c>
      <c r="B32" s="29" t="s">
        <v>252</v>
      </c>
      <c r="C32" s="29"/>
      <c r="D32" s="29"/>
      <c r="E32" s="29"/>
    </row>
    <row r="33" spans="1:5" ht="15.75" customHeight="1">
      <c r="A33" s="9" t="s">
        <v>249</v>
      </c>
      <c r="B33" s="9" t="s">
        <v>238</v>
      </c>
      <c r="C33" s="9" t="s">
        <v>239</v>
      </c>
      <c r="D33" s="9" t="s">
        <v>251</v>
      </c>
      <c r="E33" s="10" t="s">
        <v>237</v>
      </c>
    </row>
    <row r="34" spans="1:5" ht="12.75">
      <c r="A34" s="6" t="s">
        <v>224</v>
      </c>
      <c r="B34" s="27">
        <v>161</v>
      </c>
      <c r="C34" s="27">
        <v>197</v>
      </c>
      <c r="D34" s="27">
        <v>349</v>
      </c>
      <c r="E34" s="27">
        <f>B34+C34+D34</f>
        <v>707</v>
      </c>
    </row>
    <row r="35" spans="1:5" ht="12.75">
      <c r="A35" s="6" t="s">
        <v>265</v>
      </c>
      <c r="B35" s="27">
        <v>825</v>
      </c>
      <c r="C35" s="27">
        <v>1066</v>
      </c>
      <c r="D35" s="27">
        <v>1145</v>
      </c>
      <c r="E35" s="27">
        <f aca="true" t="shared" si="1" ref="E35:E50">B35+C35+D35</f>
        <v>3036</v>
      </c>
    </row>
    <row r="36" spans="1:5" s="19" customFormat="1" ht="12.75">
      <c r="A36" s="20" t="s">
        <v>321</v>
      </c>
      <c r="B36" s="18">
        <v>516</v>
      </c>
      <c r="C36" s="18">
        <v>748</v>
      </c>
      <c r="D36" s="18">
        <v>594</v>
      </c>
      <c r="E36" s="27">
        <f t="shared" si="1"/>
        <v>1858</v>
      </c>
    </row>
    <row r="37" spans="1:5" ht="12.75">
      <c r="A37" s="6" t="s">
        <v>322</v>
      </c>
      <c r="B37" s="4">
        <v>812</v>
      </c>
      <c r="C37" s="4">
        <v>917</v>
      </c>
      <c r="D37" s="4">
        <v>745</v>
      </c>
      <c r="E37" s="27">
        <f t="shared" si="1"/>
        <v>2474</v>
      </c>
    </row>
    <row r="38" spans="1:5" ht="12.75">
      <c r="A38" s="6" t="s">
        <v>323</v>
      </c>
      <c r="B38" s="4">
        <v>645</v>
      </c>
      <c r="C38" s="4">
        <v>790</v>
      </c>
      <c r="D38" s="4">
        <v>672</v>
      </c>
      <c r="E38" s="27">
        <f t="shared" si="1"/>
        <v>2107</v>
      </c>
    </row>
    <row r="39" spans="1:5" ht="12.75">
      <c r="A39" s="6" t="s">
        <v>225</v>
      </c>
      <c r="B39" s="4">
        <v>334</v>
      </c>
      <c r="C39" s="4">
        <v>473</v>
      </c>
      <c r="D39" s="4">
        <v>396</v>
      </c>
      <c r="E39" s="27">
        <f t="shared" si="1"/>
        <v>1203</v>
      </c>
    </row>
    <row r="40" spans="1:5" ht="12.75">
      <c r="A40" s="6" t="s">
        <v>226</v>
      </c>
      <c r="B40" s="4">
        <v>179</v>
      </c>
      <c r="C40" s="4">
        <v>89</v>
      </c>
      <c r="D40" s="4">
        <v>224</v>
      </c>
      <c r="E40" s="27">
        <f t="shared" si="1"/>
        <v>492</v>
      </c>
    </row>
    <row r="41" spans="1:5" ht="12.75">
      <c r="A41" s="6" t="s">
        <v>227</v>
      </c>
      <c r="B41" s="4">
        <v>164</v>
      </c>
      <c r="C41" s="4">
        <v>135</v>
      </c>
      <c r="D41" s="4">
        <v>258</v>
      </c>
      <c r="E41" s="27">
        <f t="shared" si="1"/>
        <v>557</v>
      </c>
    </row>
    <row r="42" spans="1:5" ht="12.75">
      <c r="A42" s="6" t="s">
        <v>228</v>
      </c>
      <c r="B42" s="4">
        <v>763</v>
      </c>
      <c r="C42" s="4">
        <v>853</v>
      </c>
      <c r="D42" s="4">
        <v>1012</v>
      </c>
      <c r="E42" s="27">
        <f t="shared" si="1"/>
        <v>2628</v>
      </c>
    </row>
    <row r="43" spans="1:5" ht="12.75">
      <c r="A43" s="6" t="s">
        <v>229</v>
      </c>
      <c r="B43" s="4">
        <v>179</v>
      </c>
      <c r="C43" s="4">
        <v>125</v>
      </c>
      <c r="D43" s="4">
        <v>157</v>
      </c>
      <c r="E43" s="27">
        <f t="shared" si="1"/>
        <v>461</v>
      </c>
    </row>
    <row r="44" spans="1:5" ht="12.75">
      <c r="A44" s="6" t="s">
        <v>230</v>
      </c>
      <c r="B44" s="4">
        <v>254</v>
      </c>
      <c r="C44" s="4">
        <v>172</v>
      </c>
      <c r="D44" s="4">
        <v>370</v>
      </c>
      <c r="E44" s="27">
        <f t="shared" si="1"/>
        <v>796</v>
      </c>
    </row>
    <row r="45" spans="1:5" ht="12.75">
      <c r="A45" s="6" t="s">
        <v>231</v>
      </c>
      <c r="B45" s="4">
        <v>1352</v>
      </c>
      <c r="C45" s="4">
        <v>1099</v>
      </c>
      <c r="D45" s="4">
        <v>1423</v>
      </c>
      <c r="E45" s="27">
        <f t="shared" si="1"/>
        <v>3874</v>
      </c>
    </row>
    <row r="46" spans="1:5" ht="12.75">
      <c r="A46" s="6" t="s">
        <v>232</v>
      </c>
      <c r="B46" s="4">
        <v>360</v>
      </c>
      <c r="C46" s="4">
        <v>605</v>
      </c>
      <c r="D46" s="4">
        <v>655</v>
      </c>
      <c r="E46" s="27">
        <f t="shared" si="1"/>
        <v>1620</v>
      </c>
    </row>
    <row r="47" spans="1:5" ht="12.75">
      <c r="A47" s="6" t="s">
        <v>233</v>
      </c>
      <c r="B47" s="4">
        <v>333</v>
      </c>
      <c r="C47" s="4">
        <v>230</v>
      </c>
      <c r="D47" s="4">
        <v>329</v>
      </c>
      <c r="E47" s="27">
        <f t="shared" si="1"/>
        <v>892</v>
      </c>
    </row>
    <row r="48" spans="1:5" ht="12.75">
      <c r="A48" s="6" t="s">
        <v>234</v>
      </c>
      <c r="B48" s="4">
        <v>928</v>
      </c>
      <c r="C48" s="4">
        <v>522</v>
      </c>
      <c r="D48" s="4">
        <v>1196</v>
      </c>
      <c r="E48" s="27">
        <f t="shared" si="1"/>
        <v>2646</v>
      </c>
    </row>
    <row r="49" spans="1:5" ht="12.75">
      <c r="A49" s="6" t="s">
        <v>235</v>
      </c>
      <c r="B49" s="4">
        <v>301</v>
      </c>
      <c r="C49" s="4">
        <v>254</v>
      </c>
      <c r="D49" s="4">
        <v>425</v>
      </c>
      <c r="E49" s="27">
        <f t="shared" si="1"/>
        <v>980</v>
      </c>
    </row>
    <row r="50" spans="1:5" ht="12.75">
      <c r="A50" s="6" t="s">
        <v>236</v>
      </c>
      <c r="B50" s="4">
        <v>305</v>
      </c>
      <c r="C50" s="4">
        <v>132</v>
      </c>
      <c r="D50" s="4">
        <v>358</v>
      </c>
      <c r="E50" s="27">
        <f t="shared" si="1"/>
        <v>795</v>
      </c>
    </row>
    <row r="51" spans="1:5" ht="12.75">
      <c r="A51" s="9" t="s">
        <v>10</v>
      </c>
      <c r="B51" s="7">
        <f>SUM(B34:B50)</f>
        <v>8411</v>
      </c>
      <c r="C51" s="7">
        <f>SUM(C34:C50)</f>
        <v>8407</v>
      </c>
      <c r="D51" s="7">
        <f>SUM(D34:D50)</f>
        <v>10308</v>
      </c>
      <c r="E51" s="28">
        <f>B51+C51+D51</f>
        <v>27126</v>
      </c>
    </row>
    <row r="52" spans="2:5" ht="12.75">
      <c r="B52" s="15"/>
      <c r="C52" s="15"/>
      <c r="D52" s="15"/>
      <c r="E52" s="15"/>
    </row>
    <row r="74" ht="12.75">
      <c r="A74" s="16"/>
    </row>
    <row r="75" spans="2:5" ht="12.75">
      <c r="B75" s="30"/>
      <c r="C75" s="30"/>
      <c r="D75" s="30"/>
      <c r="E75" s="30"/>
    </row>
    <row r="76" spans="2:5" ht="12.75">
      <c r="B76" s="30"/>
      <c r="C76" s="30"/>
      <c r="D76" s="30"/>
      <c r="E76" s="30"/>
    </row>
    <row r="77" spans="2:5" ht="12.75">
      <c r="B77" s="15"/>
      <c r="C77" s="15"/>
      <c r="D77" s="15"/>
      <c r="E77" s="15"/>
    </row>
    <row r="78" spans="2:5" ht="12.75">
      <c r="B78" s="15"/>
      <c r="C78" s="15"/>
      <c r="D78" s="15"/>
      <c r="E78" s="15"/>
    </row>
    <row r="79" spans="2:5" ht="12.75">
      <c r="B79" s="15"/>
      <c r="C79" s="15"/>
      <c r="D79" s="15"/>
      <c r="E79" s="15"/>
    </row>
    <row r="80" spans="2:5" ht="12.75">
      <c r="B80" s="15"/>
      <c r="C80" s="15"/>
      <c r="D80" s="15"/>
      <c r="E80" s="15"/>
    </row>
    <row r="81" spans="2:5" ht="12.75">
      <c r="B81" s="15"/>
      <c r="C81" s="15"/>
      <c r="D81" s="15"/>
      <c r="E81" s="15"/>
    </row>
    <row r="103" ht="12.75">
      <c r="A103" s="16"/>
    </row>
  </sheetData>
  <sheetProtection/>
  <mergeCells count="4">
    <mergeCell ref="B75:E75"/>
    <mergeCell ref="B76:E76"/>
    <mergeCell ref="B1:E1"/>
    <mergeCell ref="B32:E32"/>
  </mergeCells>
  <printOptions gridLines="1"/>
  <pageMargins left="0.75" right="0.25" top="0.75" bottom="0.25" header="0.5" footer="0.5"/>
  <pageSetup horizontalDpi="600" verticalDpi="600" orientation="portrait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Names on Checklist-April 27.2016 - excel</dc:title>
  <dc:subject/>
  <dc:creator>Ladd Karen</dc:creator>
  <cp:keywords/>
  <dc:description/>
  <cp:lastModifiedBy>Ladd Karen</cp:lastModifiedBy>
  <cp:lastPrinted>2016-04-28T13:55:15Z</cp:lastPrinted>
  <dcterms:created xsi:type="dcterms:W3CDTF">1999-12-27T13:14:35Z</dcterms:created>
  <dcterms:modified xsi:type="dcterms:W3CDTF">2017-01-25T16:29:43Z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-304636045</vt:i4>
  </property>
  <property fmtid="{D5CDD505-2E9C-101B-9397-08002B2CF9AE}" pid="3" name="_EmailSubject">
    <vt:lpwstr>your assignment for tomorrow</vt:lpwstr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PreviousAdHocReviewCycleID">
    <vt:i4>-1521976835</vt:i4>
  </property>
  <property fmtid="{D5CDD505-2E9C-101B-9397-08002B2CF9AE}" pid="7" name="_ReviewingToolsShownOnce">
    <vt:lpwstr/>
  </property>
  <property fmtid="{D5CDD505-2E9C-101B-9397-08002B2CF9AE}" pid="8" name="EktContentLanguage">
    <vt:i4>1033</vt:i4>
  </property>
  <property fmtid="{D5CDD505-2E9C-101B-9397-08002B2CF9AE}" pid="9" name="EktQuickLink">
    <vt:lpwstr>DownloadAsset.aspx?id=8589965833</vt:lpwstr>
  </property>
  <property fmtid="{D5CDD505-2E9C-101B-9397-08002B2CF9AE}" pid="10" name="EktContentType">
    <vt:i4>101</vt:i4>
  </property>
  <property fmtid="{D5CDD505-2E9C-101B-9397-08002B2CF9AE}" pid="11" name="EktContentSubType">
    <vt:i4>0</vt:i4>
  </property>
  <property fmtid="{D5CDD505-2E9C-101B-9397-08002B2CF9AE}" pid="12" name="EktFolderName">
    <vt:lpwstr/>
  </property>
  <property fmtid="{D5CDD505-2E9C-101B-9397-08002B2CF9AE}" pid="13" name="EktCmsPath">
    <vt:lpwstr/>
  </property>
  <property fmtid="{D5CDD505-2E9C-101B-9397-08002B2CF9AE}" pid="14" name="EktExpiryType">
    <vt:i4>1</vt:i4>
  </property>
  <property fmtid="{D5CDD505-2E9C-101B-9397-08002B2CF9AE}" pid="15" name="EktDateCreated">
    <vt:filetime>2017-01-25T16:34:07Z</vt:filetime>
  </property>
  <property fmtid="{D5CDD505-2E9C-101B-9397-08002B2CF9AE}" pid="16" name="EktDateModified">
    <vt:filetime>2017-01-25T16:35:16Z</vt:filetime>
  </property>
  <property fmtid="{D5CDD505-2E9C-101B-9397-08002B2CF9AE}" pid="17" name="EktTaxCategory">
    <vt:lpwstr/>
  </property>
  <property fmtid="{D5CDD505-2E9C-101B-9397-08002B2CF9AE}" pid="18" name="EktDisabledTaxCategory">
    <vt:lpwstr/>
  </property>
  <property fmtid="{D5CDD505-2E9C-101B-9397-08002B2CF9AE}" pid="19" name="EktCmsSize">
    <vt:i4>149504</vt:i4>
  </property>
  <property fmtid="{D5CDD505-2E9C-101B-9397-08002B2CF9AE}" pid="20" name="EktSearchable">
    <vt:i4>1</vt:i4>
  </property>
  <property fmtid="{D5CDD505-2E9C-101B-9397-08002B2CF9AE}" pid="21" name="EktEDescription">
    <vt:lpwstr>&amp;lt;p&amp;gt;namesstra-sull namesrock namesmerr nameshill namesgraf namescoos namescarr-chees names sum-belk Alton Barnstead Belmont Center Harbor Gilford Gilmanton Meredith New Hampton Sanbornton Tilton Totals Albany Bartlett Brookfield Chatham Conway Eaton Effingham Hale's Loc. Hart's Loc. Jacks&amp;lt;/p&amp;gt;</vt:lpwstr>
  </property>
</Properties>
</file>